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65" tabRatio="601" activeTab="0"/>
  </bookViews>
  <sheets>
    <sheet name="Свод" sheetId="1" r:id="rId1"/>
    <sheet name="Лист1" sheetId="2" r:id="rId2"/>
  </sheets>
  <definedNames>
    <definedName name="_xlnm.Print_Titles" localSheetId="0">'Свод'!$4:$4</definedName>
    <definedName name="_xlnm.Print_Area" localSheetId="0">'Свод'!$A$1:$H$250</definedName>
  </definedNames>
  <calcPr fullCalcOnLoad="1"/>
</workbook>
</file>

<file path=xl/sharedStrings.xml><?xml version="1.0" encoding="utf-8"?>
<sst xmlns="http://schemas.openxmlformats.org/spreadsheetml/2006/main" count="568" uniqueCount="291">
  <si>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</si>
  <si>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</si>
  <si>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</si>
  <si>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</si>
  <si>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</si>
  <si>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</si>
  <si>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</si>
  <si>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</si>
  <si>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</si>
  <si>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</si>
  <si>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</si>
  <si>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</si>
  <si>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</si>
  <si>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</si>
  <si>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</si>
  <si>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</si>
  <si>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</si>
  <si>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</si>
  <si>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</si>
  <si>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</si>
  <si>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</si>
  <si>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</si>
  <si>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</si>
  <si>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</si>
  <si>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</si>
  <si>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</si>
  <si>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</si>
  <si>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</si>
  <si>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</si>
  <si>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</si>
  <si>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</si>
  <si>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</si>
  <si>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</si>
  <si>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</si>
  <si>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</si>
  <si>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</si>
  <si>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</si>
  <si>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Збори до держбюджету, які адмініструються органами державної податкової служби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</si>
  <si>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</si>
  <si>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</si>
  <si>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</si>
  <si>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</si>
  <si>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</si>
  <si>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</si>
  <si>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</si>
  <si>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</si>
  <si>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</si>
  <si>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</si>
  <si>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</si>
  <si>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</si>
  <si>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</si>
  <si>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</si>
  <si>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</si>
  <si>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</si>
  <si>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</si>
  <si>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</si>
  <si>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</si>
  <si>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</si>
  <si>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</si>
  <si>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</si>
  <si>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</si>
  <si>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</si>
  <si>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</si>
  <si>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</si>
  <si>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</si>
  <si>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</si>
  <si>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</si>
  <si>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</si>
  <si>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</si>
  <si>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</si>
  <si>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</si>
  <si>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</si>
  <si>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</si>
  <si>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</si>
  <si>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</si>
  <si>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</si>
  <si>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</si>
  <si>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</si>
  <si>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</si>
  <si>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</si>
  <si>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</si>
  <si>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</si>
  <si>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</si>
  <si>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</si>
  <si>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</si>
  <si>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</si>
  <si>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</si>
  <si>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</si>
  <si>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</si>
  <si>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</si>
  <si>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</si>
  <si>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</si>
  <si>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</si>
  <si>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</si>
  <si>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</si>
  <si>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</si>
  <si>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</si>
  <si>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</si>
  <si>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</si>
  <si>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</si>
  <si>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</si>
  <si>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</si>
  <si>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</si>
  <si>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</si>
  <si>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</si>
  <si>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</si>
  <si>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</si>
  <si>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</si>
  <si>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</si>
  <si>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</si>
  <si>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</si>
  <si>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</si>
  <si>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</si>
  <si>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</si>
  <si>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</si>
  <si>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</si>
  <si>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</si>
  <si>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</si>
  <si>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</si>
  <si>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</si>
  <si>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</si>
  <si>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</si>
  <si>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</si>
  <si>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</si>
  <si>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</si>
  <si>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</si>
  <si>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</si>
  <si>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</si>
  <si>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</si>
  <si>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</si>
  <si>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</si>
  <si>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</si>
  <si>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</si>
  <si>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>Надходження до бюджетів усіх рівнів від малих підприємств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</si>
  <si>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</si>
  <si>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</si>
  <si>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</si>
  <si>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</si>
  <si>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</si>
  <si>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</si>
  <si>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</si>
  <si>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</si>
  <si>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</si>
  <si>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добувна промисловість і розробка кар' єрів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</si>
  <si>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</si>
  <si>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</si>
  <si>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</si>
  <si>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</si>
  <si>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</si>
  <si>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</si>
  <si>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Добувна промисловість</t>
  </si>
  <si>
    <t>Переробна промисловість - усього</t>
  </si>
  <si>
    <t>харчова промисловість</t>
  </si>
  <si>
    <t>целюлозно-паперова промисловість, поліграфічна промисловість, видавнича справа</t>
  </si>
  <si>
    <t xml:space="preserve">Агропромисловий комплекс </t>
  </si>
  <si>
    <t>Темпи росту (зниження) виробництва валової продукції сільського господарства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</si>
  <si>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</si>
  <si>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</si>
  <si>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</si>
  <si>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</si>
  <si>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</si>
  <si>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</si>
  <si>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</si>
  <si>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</si>
  <si>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</si>
  <si>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</si>
  <si>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</si>
  <si>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</si>
  <si>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</si>
  <si>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</si>
  <si>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</si>
  <si>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</si>
  <si>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</si>
  <si>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</si>
  <si>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</si>
  <si>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</si>
  <si>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</si>
  <si>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</si>
  <si>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</si>
  <si>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Індекси реальної заробітної плати у % до відповідного періоду попереднього року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</si>
  <si>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</si>
  <si>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</si>
  <si>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</si>
  <si>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</si>
  <si>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</si>
  <si>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</si>
  <si>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</si>
  <si>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</si>
  <si>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</si>
  <si>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>Надходження до бюджетів усіх рівнів від середніх підприємств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</si>
  <si>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</si>
  <si>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</si>
  <si>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Ступінь зносу основних засобів</t>
  </si>
  <si>
    <t>Валова продукція сільського господарства</t>
  </si>
  <si>
    <t>Індекс продукції рослинництва</t>
  </si>
  <si>
    <t>Виробництво зернових та зернобобових культур</t>
  </si>
  <si>
    <t>виробництво картоплі</t>
  </si>
  <si>
    <t>виробництво овочів</t>
  </si>
  <si>
    <t>Індекс продукції тваринництва</t>
  </si>
  <si>
    <t>у т.ч. корів</t>
  </si>
  <si>
    <t>Поголів'я овець та кіз</t>
  </si>
  <si>
    <t>Поголів'я свиней</t>
  </si>
  <si>
    <t>Виробництво молока</t>
  </si>
  <si>
    <t>Виробництво яєць</t>
  </si>
  <si>
    <t>Чисельність штатних працівників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</si>
  <si>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</si>
  <si>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</si>
  <si>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</si>
  <si>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</si>
  <si>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</si>
  <si>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</si>
  <si>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</si>
  <si>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</si>
  <si>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</si>
  <si>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</si>
  <si>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</si>
  <si>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</si>
  <si>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</si>
  <si>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</si>
  <si>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</si>
  <si>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Обсяг реалізованих послуг з урахуванням обсягів реалізованих послуг підприємств, що переважно фінансуються за рахунок бюджетних коштів</t>
  </si>
  <si>
    <t>Темпи росту обсягів реалізованих послуг з урахуванням обсягів реалізованих послуг підприємств, що переважно фінансуються за рахунок бюджетних коштів (у фактичних цінах)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</si>
  <si>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</si>
  <si>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</si>
  <si>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</si>
  <si>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Надходження до бюджетів усіх рівнів від фізичних осіб-підприємців</t>
  </si>
  <si>
    <t>Питома вага обсягів реалізованої продукції (товарів, послуг) фізичними особами-підприємцями від загальної обсягу реалізованої продукції (товарів, послуг) по області</t>
  </si>
  <si>
    <t>ц/га</t>
  </si>
  <si>
    <t>Поголів'я птиці</t>
  </si>
  <si>
    <t>тис.  голів</t>
  </si>
  <si>
    <t>Поголів'я ВРХ</t>
  </si>
  <si>
    <t>Реалізація худоби і птиці (у живій вазі)</t>
  </si>
  <si>
    <t xml:space="preserve">у 11 класах загальноосвітних шкіл  </t>
  </si>
  <si>
    <t>Доходи місцевих бюджетів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</si>
  <si>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</si>
  <si>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</si>
  <si>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</si>
  <si>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</si>
  <si>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6.4</t>
  </si>
  <si>
    <t>7.2.2</t>
  </si>
  <si>
    <t>4.5</t>
  </si>
  <si>
    <t>сільське господарство</t>
  </si>
  <si>
    <t>*дані не заповнюються, оскільки Програмою зайнятості на період до 2017 року не передбачено прогнозування ліквідації робочих місць</t>
  </si>
  <si>
    <t>№ з/п</t>
  </si>
  <si>
    <t>Збори до державного бюджету по митниці</t>
  </si>
  <si>
    <t>Розвиток малого і середнього бізнесу</t>
  </si>
  <si>
    <t>Кількість зареєстрованих  фізичних осіб-підприємців</t>
  </si>
  <si>
    <t>млн штук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</si>
  <si>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</si>
  <si>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</si>
  <si>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</si>
  <si>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</si>
  <si>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</si>
  <si>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</si>
  <si>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</si>
  <si>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</si>
  <si>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</si>
  <si>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</si>
  <si>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</si>
  <si>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Центри для ВІЛ-інфікованих дітей та молоді, одиниць</t>
  </si>
  <si>
    <t>Чистий дохід (виручка) від реалізації продукції (робіт, послуг)</t>
  </si>
  <si>
    <t>в т.ч. заробітна плата</t>
  </si>
  <si>
    <t>Збори до державного бюджету України</t>
  </si>
  <si>
    <t>Фонд оплати праці</t>
  </si>
  <si>
    <t>урожайність зернових та зернобобових культур</t>
  </si>
  <si>
    <t>урожайність картоплі</t>
  </si>
  <si>
    <t>урожайність овочів</t>
  </si>
  <si>
    <t>Обсяг виконаних будівельних робіт (у фактичних цінах без ПДВ)</t>
  </si>
  <si>
    <t>х</t>
  </si>
  <si>
    <t>Темп росту (зниження) 2016 рік до 2015 року,                      %</t>
  </si>
  <si>
    <t xml:space="preserve">
2017 рік               (прогноз)</t>
  </si>
  <si>
    <t xml:space="preserve">
2015 рік                  (факт)         
</t>
  </si>
  <si>
    <t xml:space="preserve">
2016 рік           (очікуване)         
</t>
  </si>
  <si>
    <t>Темп росту (зниження) 2017 рік до 2016 року,                      %</t>
  </si>
  <si>
    <t>Введено в експлуатацію житла</t>
  </si>
  <si>
    <t>Додаток 1</t>
  </si>
  <si>
    <t>Основні показники економічного і соціального розвитку Новоайдарського району на 2017 рік</t>
  </si>
  <si>
    <t>-</t>
  </si>
  <si>
    <t>2</t>
  </si>
  <si>
    <t xml:space="preserve"> осіб</t>
  </si>
  <si>
    <t>тис.грн</t>
  </si>
  <si>
    <t>по м. Щастя</t>
  </si>
  <si>
    <t>усі захворювання (по району без м.Щастя)</t>
  </si>
  <si>
    <t>хвороби системи кровообігу(по району без м.Щастя)</t>
  </si>
  <si>
    <t>злоякісні новоутворення (по району без м.Щастя)</t>
  </si>
  <si>
    <t>активний туберкульоз (по району без м.Щастя)</t>
  </si>
  <si>
    <t>хвороби органів дихання(по району без м.Щастя)</t>
  </si>
  <si>
    <t>хвороби органів травлення (по району без м.Щастя)</t>
  </si>
  <si>
    <t>Рівень травматизму неселення  (по району без м.Щастя)</t>
  </si>
  <si>
    <t>760</t>
  </si>
  <si>
    <t>тис грн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</si>
</sst>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0"/>
    <numFmt numFmtId="200" formatCode="0.0000000000"/>
    <numFmt numFmtId="201" formatCode="0.00000000000"/>
    <numFmt numFmtId="202" formatCode="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188" fontId="18" fillId="33" borderId="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198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88" fontId="5" fillId="0" borderId="10" xfId="53" applyNumberFormat="1" applyFont="1" applyFill="1" applyBorder="1" applyAlignment="1">
      <alignment horizontal="center" vertical="top"/>
      <protection/>
    </xf>
    <xf numFmtId="188" fontId="5" fillId="0" borderId="11" xfId="53" applyNumberFormat="1" applyFont="1" applyFill="1" applyBorder="1" applyAlignment="1">
      <alignment horizontal="center" vertical="top"/>
      <protection/>
    </xf>
    <xf numFmtId="188" fontId="5" fillId="0" borderId="11" xfId="0" applyNumberFormat="1" applyFont="1" applyFill="1" applyBorder="1" applyAlignment="1">
      <alignment horizontal="center" vertical="top" wrapText="1"/>
    </xf>
    <xf numFmtId="188" fontId="5" fillId="0" borderId="10" xfId="53" applyNumberFormat="1" applyFont="1" applyFill="1" applyBorder="1" applyAlignment="1">
      <alignment horizontal="center" vertical="top" wrapText="1"/>
      <protection/>
    </xf>
    <xf numFmtId="188" fontId="5" fillId="0" borderId="11" xfId="53" applyNumberFormat="1" applyFont="1" applyFill="1" applyBorder="1" applyAlignment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188" fontId="19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189" fontId="5" fillId="0" borderId="10" xfId="0" applyNumberFormat="1" applyFont="1" applyFill="1" applyBorder="1" applyAlignment="1">
      <alignment horizontal="center" vertical="top"/>
    </xf>
    <xf numFmtId="189" fontId="5" fillId="0" borderId="11" xfId="0" applyNumberFormat="1" applyFont="1" applyFill="1" applyBorder="1" applyAlignment="1">
      <alignment horizontal="center" vertical="top"/>
    </xf>
    <xf numFmtId="198" fontId="5" fillId="0" borderId="11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194" fontId="11" fillId="0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/>
    </xf>
    <xf numFmtId="194" fontId="11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17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752</xdr:row>
      <xdr:rowOff>114300</xdr:rowOff>
    </xdr:from>
    <xdr:to>
      <xdr:col>12</xdr:col>
      <xdr:colOff>228600</xdr:colOff>
      <xdr:row>752</xdr:row>
      <xdr:rowOff>114300</xdr:rowOff>
    </xdr:to>
    <xdr:sp>
      <xdr:nvSpPr>
        <xdr:cNvPr id="1" name="Line 637"/>
        <xdr:cNvSpPr>
          <a:spLocks/>
        </xdr:cNvSpPr>
      </xdr:nvSpPr>
      <xdr:spPr>
        <a:xfrm flipV="1">
          <a:off x="14116050" y="1477041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754</xdr:row>
      <xdr:rowOff>123825</xdr:rowOff>
    </xdr:from>
    <xdr:to>
      <xdr:col>12</xdr:col>
      <xdr:colOff>228600</xdr:colOff>
      <xdr:row>754</xdr:row>
      <xdr:rowOff>123825</xdr:rowOff>
    </xdr:to>
    <xdr:sp>
      <xdr:nvSpPr>
        <xdr:cNvPr id="2" name="Line 639"/>
        <xdr:cNvSpPr>
          <a:spLocks/>
        </xdr:cNvSpPr>
      </xdr:nvSpPr>
      <xdr:spPr>
        <a:xfrm flipV="1">
          <a:off x="14116050" y="1480375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756</xdr:row>
      <xdr:rowOff>85725</xdr:rowOff>
    </xdr:from>
    <xdr:to>
      <xdr:col>12</xdr:col>
      <xdr:colOff>209550</xdr:colOff>
      <xdr:row>756</xdr:row>
      <xdr:rowOff>85725</xdr:rowOff>
    </xdr:to>
    <xdr:sp>
      <xdr:nvSpPr>
        <xdr:cNvPr id="3" name="Line 640"/>
        <xdr:cNvSpPr>
          <a:spLocks/>
        </xdr:cNvSpPr>
      </xdr:nvSpPr>
      <xdr:spPr>
        <a:xfrm flipV="1">
          <a:off x="14097000" y="1483233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756</xdr:row>
      <xdr:rowOff>85725</xdr:rowOff>
    </xdr:from>
    <xdr:to>
      <xdr:col>12</xdr:col>
      <xdr:colOff>209550</xdr:colOff>
      <xdr:row>756</xdr:row>
      <xdr:rowOff>85725</xdr:rowOff>
    </xdr:to>
    <xdr:sp>
      <xdr:nvSpPr>
        <xdr:cNvPr id="4" name="Line 641"/>
        <xdr:cNvSpPr>
          <a:spLocks/>
        </xdr:cNvSpPr>
      </xdr:nvSpPr>
      <xdr:spPr>
        <a:xfrm flipV="1">
          <a:off x="14097000" y="1483233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752</xdr:row>
      <xdr:rowOff>114300</xdr:rowOff>
    </xdr:from>
    <xdr:to>
      <xdr:col>12</xdr:col>
      <xdr:colOff>228600</xdr:colOff>
      <xdr:row>752</xdr:row>
      <xdr:rowOff>114300</xdr:rowOff>
    </xdr:to>
    <xdr:sp>
      <xdr:nvSpPr>
        <xdr:cNvPr id="5" name="Line 642"/>
        <xdr:cNvSpPr>
          <a:spLocks/>
        </xdr:cNvSpPr>
      </xdr:nvSpPr>
      <xdr:spPr>
        <a:xfrm flipV="1">
          <a:off x="14116050" y="1477041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686</xdr:row>
      <xdr:rowOff>123825</xdr:rowOff>
    </xdr:from>
    <xdr:to>
      <xdr:col>11</xdr:col>
      <xdr:colOff>619125</xdr:colOff>
      <xdr:row>686</xdr:row>
      <xdr:rowOff>123825</xdr:rowOff>
    </xdr:to>
    <xdr:sp>
      <xdr:nvSpPr>
        <xdr:cNvPr id="6" name="Line 638"/>
        <xdr:cNvSpPr>
          <a:spLocks/>
        </xdr:cNvSpPr>
      </xdr:nvSpPr>
      <xdr:spPr>
        <a:xfrm flipV="1">
          <a:off x="13820775" y="1370266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589</xdr:row>
      <xdr:rowOff>9525</xdr:rowOff>
    </xdr:from>
    <xdr:to>
      <xdr:col>12</xdr:col>
      <xdr:colOff>419100</xdr:colOff>
      <xdr:row>589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316075" y="1212056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626</xdr:row>
      <xdr:rowOff>9525</xdr:rowOff>
    </xdr:from>
    <xdr:to>
      <xdr:col>11</xdr:col>
      <xdr:colOff>276225</xdr:colOff>
      <xdr:row>626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468350" y="1271968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482</xdr:row>
      <xdr:rowOff>0</xdr:rowOff>
    </xdr:from>
    <xdr:to>
      <xdr:col>11</xdr:col>
      <xdr:colOff>276225</xdr:colOff>
      <xdr:row>482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468350" y="103870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482</xdr:row>
      <xdr:rowOff>0</xdr:rowOff>
    </xdr:from>
    <xdr:to>
      <xdr:col>11</xdr:col>
      <xdr:colOff>276225</xdr:colOff>
      <xdr:row>482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468350" y="103870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482</xdr:row>
      <xdr:rowOff>0</xdr:rowOff>
    </xdr:from>
    <xdr:to>
      <xdr:col>11</xdr:col>
      <xdr:colOff>276225</xdr:colOff>
      <xdr:row>482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468350" y="103870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482</xdr:row>
      <xdr:rowOff>0</xdr:rowOff>
    </xdr:from>
    <xdr:to>
      <xdr:col>11</xdr:col>
      <xdr:colOff>276225</xdr:colOff>
      <xdr:row>482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468350" y="103870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482</xdr:row>
      <xdr:rowOff>0</xdr:rowOff>
    </xdr:from>
    <xdr:to>
      <xdr:col>11</xdr:col>
      <xdr:colOff>276225</xdr:colOff>
      <xdr:row>482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468350" y="103870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659</xdr:row>
      <xdr:rowOff>57150</xdr:rowOff>
    </xdr:from>
    <xdr:to>
      <xdr:col>11</xdr:col>
      <xdr:colOff>276225</xdr:colOff>
      <xdr:row>659</xdr:row>
      <xdr:rowOff>57150</xdr:rowOff>
    </xdr:to>
    <xdr:sp>
      <xdr:nvSpPr>
        <xdr:cNvPr id="14" name="Line 638"/>
        <xdr:cNvSpPr>
          <a:spLocks/>
        </xdr:cNvSpPr>
      </xdr:nvSpPr>
      <xdr:spPr>
        <a:xfrm flipV="1">
          <a:off x="13468350" y="1325880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688</xdr:row>
      <xdr:rowOff>85725</xdr:rowOff>
    </xdr:from>
    <xdr:to>
      <xdr:col>11</xdr:col>
      <xdr:colOff>276225</xdr:colOff>
      <xdr:row>688</xdr:row>
      <xdr:rowOff>85725</xdr:rowOff>
    </xdr:to>
    <xdr:sp>
      <xdr:nvSpPr>
        <xdr:cNvPr id="15" name="Line 638"/>
        <xdr:cNvSpPr>
          <a:spLocks/>
        </xdr:cNvSpPr>
      </xdr:nvSpPr>
      <xdr:spPr>
        <a:xfrm flipV="1">
          <a:off x="13468350" y="137312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688</xdr:row>
      <xdr:rowOff>85725</xdr:rowOff>
    </xdr:from>
    <xdr:to>
      <xdr:col>11</xdr:col>
      <xdr:colOff>276225</xdr:colOff>
      <xdr:row>688</xdr:row>
      <xdr:rowOff>85725</xdr:rowOff>
    </xdr:to>
    <xdr:sp>
      <xdr:nvSpPr>
        <xdr:cNvPr id="16" name="Line 638"/>
        <xdr:cNvSpPr>
          <a:spLocks/>
        </xdr:cNvSpPr>
      </xdr:nvSpPr>
      <xdr:spPr>
        <a:xfrm flipV="1">
          <a:off x="13468350" y="137312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733</xdr:row>
      <xdr:rowOff>85725</xdr:rowOff>
    </xdr:from>
    <xdr:to>
      <xdr:col>11</xdr:col>
      <xdr:colOff>276225</xdr:colOff>
      <xdr:row>733</xdr:row>
      <xdr:rowOff>85725</xdr:rowOff>
    </xdr:to>
    <xdr:sp>
      <xdr:nvSpPr>
        <xdr:cNvPr id="17" name="Line 638"/>
        <xdr:cNvSpPr>
          <a:spLocks/>
        </xdr:cNvSpPr>
      </xdr:nvSpPr>
      <xdr:spPr>
        <a:xfrm flipV="1">
          <a:off x="13468350" y="144599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tabSelected="1" view="pageBreakPreview" zoomScale="75" zoomScaleNormal="90" zoomScaleSheetLayoutView="75" workbookViewId="0" topLeftCell="A1">
      <pane ySplit="3" topLeftCell="A240" activePane="bottomLeft" state="frozen"/>
      <selection pane="topLeft" activeCell="A1" sqref="A1"/>
      <selection pane="bottomLeft" activeCell="G248" sqref="G248"/>
    </sheetView>
  </sheetViews>
  <sheetFormatPr defaultColWidth="9.00390625" defaultRowHeight="12.75"/>
  <cols>
    <col min="1" max="1" width="5.625" style="4" customWidth="1"/>
    <col min="2" max="2" width="49.375" style="11" customWidth="1"/>
    <col min="3" max="3" width="14.75390625" style="16" customWidth="1"/>
    <col min="4" max="4" width="16.00390625" style="16" customWidth="1"/>
    <col min="5" max="6" width="18.125" style="44" customWidth="1"/>
    <col min="7" max="7" width="17.25390625" style="44" customWidth="1"/>
    <col min="8" max="8" width="13.125" style="63" customWidth="1"/>
    <col min="9" max="16384" width="9.125" style="1" customWidth="1"/>
  </cols>
  <sheetData>
    <row r="1" spans="7:8" ht="15.75">
      <c r="G1" s="83" t="s">
        <v>275</v>
      </c>
      <c r="H1" s="83"/>
    </row>
    <row r="2" spans="1:8" ht="24.75" customHeight="1">
      <c r="A2" s="85" t="s">
        <v>276</v>
      </c>
      <c r="B2" s="85"/>
      <c r="C2" s="85"/>
      <c r="D2" s="85"/>
      <c r="E2" s="85"/>
      <c r="F2" s="85"/>
      <c r="G2" s="85"/>
      <c r="H2" s="85"/>
    </row>
    <row r="3" spans="1:8" ht="70.5" customHeight="1">
      <c r="A3" s="41" t="s">
        <v>243</v>
      </c>
      <c r="B3" s="40"/>
      <c r="C3" s="39" t="s">
        <v>34</v>
      </c>
      <c r="D3" s="38" t="s">
        <v>271</v>
      </c>
      <c r="E3" s="45" t="s">
        <v>272</v>
      </c>
      <c r="F3" s="46" t="s">
        <v>269</v>
      </c>
      <c r="G3" s="45" t="s">
        <v>270</v>
      </c>
      <c r="H3" s="46" t="s">
        <v>273</v>
      </c>
    </row>
    <row r="4" spans="1:8" s="5" customFormat="1" ht="15.75">
      <c r="A4" s="2">
        <v>1</v>
      </c>
      <c r="B4" s="12">
        <v>2</v>
      </c>
      <c r="C4" s="12">
        <v>3</v>
      </c>
      <c r="D4" s="12">
        <v>4</v>
      </c>
      <c r="E4" s="47">
        <v>5</v>
      </c>
      <c r="F4" s="47">
        <v>6</v>
      </c>
      <c r="G4" s="47">
        <v>7</v>
      </c>
      <c r="H4" s="47">
        <v>8</v>
      </c>
    </row>
    <row r="5" spans="1:8" ht="15.75">
      <c r="A5" s="19" t="s">
        <v>22</v>
      </c>
      <c r="B5" s="18" t="s">
        <v>35</v>
      </c>
      <c r="C5" s="17"/>
      <c r="D5" s="17"/>
      <c r="E5" s="21"/>
      <c r="F5" s="20"/>
      <c r="G5" s="20"/>
      <c r="H5" s="21"/>
    </row>
    <row r="6" spans="1:8" ht="15.75">
      <c r="A6" s="3" t="s">
        <v>12</v>
      </c>
      <c r="B6" s="18" t="s">
        <v>36</v>
      </c>
      <c r="C6" s="17" t="s">
        <v>25</v>
      </c>
      <c r="D6" s="17">
        <v>180.1187</v>
      </c>
      <c r="E6" s="48">
        <v>245.3402</v>
      </c>
      <c r="F6" s="20">
        <f>E6/D6*100</f>
        <v>136.21028799341767</v>
      </c>
      <c r="G6" s="66">
        <v>246.5498</v>
      </c>
      <c r="H6" s="21">
        <f>G6/E6*100</f>
        <v>100.49302967878889</v>
      </c>
    </row>
    <row r="7" spans="1:8" s="22" customFormat="1" ht="15.75">
      <c r="A7" s="3"/>
      <c r="B7" s="18" t="s">
        <v>262</v>
      </c>
      <c r="C7" s="17" t="s">
        <v>25</v>
      </c>
      <c r="D7" s="17">
        <v>33.23711</v>
      </c>
      <c r="E7" s="48">
        <v>74.8327</v>
      </c>
      <c r="F7" s="20">
        <f aca="true" t="shared" si="0" ref="F7:F15">E7/D7*100</f>
        <v>225.14803483214996</v>
      </c>
      <c r="G7" s="66">
        <v>75.2118</v>
      </c>
      <c r="H7" s="21">
        <f>G7/E7*100</f>
        <v>100.5065967150724</v>
      </c>
    </row>
    <row r="8" spans="1:8" s="22" customFormat="1" ht="31.5" hidden="1">
      <c r="A8" s="19"/>
      <c r="B8" s="13" t="s">
        <v>37</v>
      </c>
      <c r="C8" s="17" t="s">
        <v>25</v>
      </c>
      <c r="D8" s="17"/>
      <c r="E8" s="21"/>
      <c r="F8" s="20"/>
      <c r="G8" s="20"/>
      <c r="H8" s="21"/>
    </row>
    <row r="9" spans="1:8" s="22" customFormat="1" ht="15.75">
      <c r="A9" s="19"/>
      <c r="B9" s="13" t="s">
        <v>244</v>
      </c>
      <c r="C9" s="17" t="s">
        <v>25</v>
      </c>
      <c r="D9" s="17">
        <v>0</v>
      </c>
      <c r="E9" s="21">
        <v>0</v>
      </c>
      <c r="F9" s="20">
        <v>0</v>
      </c>
      <c r="G9" s="20">
        <v>0</v>
      </c>
      <c r="H9" s="21">
        <v>0</v>
      </c>
    </row>
    <row r="10" spans="1:8" s="22" customFormat="1" ht="15.75">
      <c r="A10" s="19"/>
      <c r="B10" s="13" t="s">
        <v>233</v>
      </c>
      <c r="C10" s="17" t="s">
        <v>25</v>
      </c>
      <c r="D10" s="17">
        <v>146.8476</v>
      </c>
      <c r="E10" s="21">
        <v>170.5075</v>
      </c>
      <c r="F10" s="20">
        <f t="shared" si="0"/>
        <v>116.11187380658588</v>
      </c>
      <c r="G10" s="20">
        <v>171.338</v>
      </c>
      <c r="H10" s="21">
        <f>G10/E10*100</f>
        <v>100.48707534859172</v>
      </c>
    </row>
    <row r="11" spans="1:8" s="22" customFormat="1" ht="15.75">
      <c r="A11" s="3" t="s">
        <v>33</v>
      </c>
      <c r="B11" s="14" t="s">
        <v>38</v>
      </c>
      <c r="C11" s="17"/>
      <c r="D11" s="17"/>
      <c r="E11" s="21"/>
      <c r="F11" s="20"/>
      <c r="G11" s="20"/>
      <c r="H11" s="21"/>
    </row>
    <row r="12" spans="1:9" s="22" customFormat="1" ht="18.75">
      <c r="A12" s="19"/>
      <c r="B12" s="14" t="s">
        <v>39</v>
      </c>
      <c r="C12" s="17" t="s">
        <v>25</v>
      </c>
      <c r="D12" s="17">
        <v>217.3442</v>
      </c>
      <c r="E12" s="48">
        <v>303.3268</v>
      </c>
      <c r="F12" s="20">
        <f t="shared" si="0"/>
        <v>139.56056798387073</v>
      </c>
      <c r="G12" s="20" t="s">
        <v>277</v>
      </c>
      <c r="H12" s="21" t="s">
        <v>277</v>
      </c>
      <c r="I12" s="6"/>
    </row>
    <row r="13" spans="1:8" s="22" customFormat="1" ht="15.75">
      <c r="A13" s="19"/>
      <c r="B13" s="13" t="s">
        <v>40</v>
      </c>
      <c r="C13" s="17"/>
      <c r="D13" s="17"/>
      <c r="E13" s="21"/>
      <c r="F13" s="20"/>
      <c r="G13" s="20"/>
      <c r="H13" s="21"/>
    </row>
    <row r="14" spans="1:9" s="22" customFormat="1" ht="18.75">
      <c r="A14" s="19"/>
      <c r="B14" s="14" t="s">
        <v>41</v>
      </c>
      <c r="C14" s="17" t="s">
        <v>25</v>
      </c>
      <c r="D14" s="17">
        <v>158.9145</v>
      </c>
      <c r="E14" s="48">
        <v>231.855</v>
      </c>
      <c r="F14" s="20">
        <f t="shared" si="0"/>
        <v>145.89920995252163</v>
      </c>
      <c r="G14" s="20" t="s">
        <v>277</v>
      </c>
      <c r="H14" s="21" t="s">
        <v>277</v>
      </c>
      <c r="I14" s="6"/>
    </row>
    <row r="15" spans="1:9" s="22" customFormat="1" ht="18.75">
      <c r="A15" s="19"/>
      <c r="B15" s="14" t="s">
        <v>42</v>
      </c>
      <c r="C15" s="17" t="s">
        <v>25</v>
      </c>
      <c r="D15" s="17">
        <v>58.4297</v>
      </c>
      <c r="E15" s="48">
        <v>71.4418</v>
      </c>
      <c r="F15" s="20">
        <f t="shared" si="0"/>
        <v>122.26966765189621</v>
      </c>
      <c r="G15" s="20" t="s">
        <v>277</v>
      </c>
      <c r="H15" s="21" t="s">
        <v>277</v>
      </c>
      <c r="I15" s="6"/>
    </row>
    <row r="16" spans="1:8" s="22" customFormat="1" ht="15.75">
      <c r="A16" s="3" t="s">
        <v>13</v>
      </c>
      <c r="B16" s="14" t="s">
        <v>43</v>
      </c>
      <c r="C16" s="17"/>
      <c r="D16" s="17"/>
      <c r="E16" s="21"/>
      <c r="F16" s="20"/>
      <c r="G16" s="20"/>
      <c r="H16" s="21"/>
    </row>
    <row r="17" spans="1:8" s="22" customFormat="1" ht="30" customHeight="1">
      <c r="A17" s="19"/>
      <c r="B17" s="13" t="s">
        <v>125</v>
      </c>
      <c r="C17" s="17" t="s">
        <v>25</v>
      </c>
      <c r="D17" s="17">
        <v>103.3068</v>
      </c>
      <c r="E17" s="21">
        <v>110</v>
      </c>
      <c r="F17" s="20">
        <f>E17/D17*100</f>
        <v>106.47895395075639</v>
      </c>
      <c r="G17" s="21">
        <v>112</v>
      </c>
      <c r="H17" s="21">
        <f>G17/E17*100</f>
        <v>101.81818181818181</v>
      </c>
    </row>
    <row r="18" spans="1:8" s="22" customFormat="1" ht="31.5">
      <c r="A18" s="19"/>
      <c r="B18" s="13" t="s">
        <v>126</v>
      </c>
      <c r="C18" s="17" t="s">
        <v>4</v>
      </c>
      <c r="D18" s="17">
        <v>80.7</v>
      </c>
      <c r="E18" s="21">
        <v>81</v>
      </c>
      <c r="F18" s="20">
        <f>E18/D18*100</f>
        <v>100.3717472118959</v>
      </c>
      <c r="G18" s="21">
        <v>82</v>
      </c>
      <c r="H18" s="21" t="s">
        <v>268</v>
      </c>
    </row>
    <row r="19" spans="1:8" s="22" customFormat="1" ht="16.5" customHeight="1">
      <c r="A19" s="19"/>
      <c r="B19" s="13" t="s">
        <v>127</v>
      </c>
      <c r="C19" s="17" t="s">
        <v>25</v>
      </c>
      <c r="D19" s="17">
        <v>3.8794</v>
      </c>
      <c r="E19" s="21">
        <v>3.5</v>
      </c>
      <c r="F19" s="20">
        <f>E19/D19*100</f>
        <v>90.22013713460845</v>
      </c>
      <c r="G19" s="21">
        <v>2.7</v>
      </c>
      <c r="H19" s="21">
        <f>G19/E19*100</f>
        <v>77.14285714285715</v>
      </c>
    </row>
    <row r="20" spans="1:8" s="22" customFormat="1" ht="31.5">
      <c r="A20" s="19"/>
      <c r="B20" s="13" t="s">
        <v>128</v>
      </c>
      <c r="C20" s="17" t="s">
        <v>4</v>
      </c>
      <c r="D20" s="17">
        <v>19.3</v>
      </c>
      <c r="E20" s="21">
        <v>19</v>
      </c>
      <c r="F20" s="20">
        <f>E20/D20*100</f>
        <v>98.44559585492227</v>
      </c>
      <c r="G20" s="21">
        <v>18</v>
      </c>
      <c r="H20" s="21" t="s">
        <v>268</v>
      </c>
    </row>
    <row r="21" spans="1:8" s="22" customFormat="1" ht="15.75">
      <c r="A21" s="19"/>
      <c r="B21" s="13" t="s">
        <v>129</v>
      </c>
      <c r="C21" s="17" t="s">
        <v>25</v>
      </c>
      <c r="D21" s="17">
        <v>99.4274</v>
      </c>
      <c r="E21" s="21">
        <v>106.5</v>
      </c>
      <c r="F21" s="20">
        <f>E21/D21*100</f>
        <v>107.1133309329219</v>
      </c>
      <c r="G21" s="21">
        <v>109.3</v>
      </c>
      <c r="H21" s="21">
        <f>G21/E21*100</f>
        <v>102.62910798122064</v>
      </c>
    </row>
    <row r="22" spans="1:8" s="22" customFormat="1" ht="15.75">
      <c r="A22" s="19" t="s">
        <v>14</v>
      </c>
      <c r="B22" s="14" t="s">
        <v>130</v>
      </c>
      <c r="C22" s="17"/>
      <c r="D22" s="17"/>
      <c r="E22" s="21"/>
      <c r="F22" s="20"/>
      <c r="G22" s="20"/>
      <c r="H22" s="21"/>
    </row>
    <row r="23" spans="1:8" s="22" customFormat="1" ht="15.75">
      <c r="A23" s="3" t="s">
        <v>23</v>
      </c>
      <c r="B23" s="14" t="s">
        <v>245</v>
      </c>
      <c r="C23" s="17"/>
      <c r="D23" s="17"/>
      <c r="E23" s="17"/>
      <c r="F23" s="42"/>
      <c r="G23" s="42"/>
      <c r="H23" s="21"/>
    </row>
    <row r="24" spans="1:8" s="22" customFormat="1" ht="15.75">
      <c r="A24" s="19"/>
      <c r="B24" s="14" t="s">
        <v>131</v>
      </c>
      <c r="C24" s="17" t="s">
        <v>92</v>
      </c>
      <c r="D24" s="17">
        <v>80</v>
      </c>
      <c r="E24" s="49">
        <v>82</v>
      </c>
      <c r="F24" s="50">
        <v>102.5</v>
      </c>
      <c r="G24" s="50">
        <v>84</v>
      </c>
      <c r="H24" s="21">
        <v>102.4</v>
      </c>
    </row>
    <row r="25" spans="1:8" s="22" customFormat="1" ht="21" customHeight="1">
      <c r="A25" s="19"/>
      <c r="B25" s="13" t="s">
        <v>132</v>
      </c>
      <c r="C25" s="17" t="s">
        <v>92</v>
      </c>
      <c r="D25" s="17">
        <v>19</v>
      </c>
      <c r="E25" s="49">
        <v>20</v>
      </c>
      <c r="F25" s="50">
        <v>104.2</v>
      </c>
      <c r="G25" s="50">
        <v>21</v>
      </c>
      <c r="H25" s="21">
        <v>104</v>
      </c>
    </row>
    <row r="26" spans="1:8" s="22" customFormat="1" ht="31.5">
      <c r="A26" s="19"/>
      <c r="B26" s="13" t="s">
        <v>205</v>
      </c>
      <c r="C26" s="17" t="s">
        <v>54</v>
      </c>
      <c r="D26" s="17">
        <v>412</v>
      </c>
      <c r="E26" s="17">
        <v>420</v>
      </c>
      <c r="F26" s="42">
        <v>101.9</v>
      </c>
      <c r="G26" s="20">
        <v>428</v>
      </c>
      <c r="H26" s="21">
        <v>101.9</v>
      </c>
    </row>
    <row r="27" spans="1:8" s="22" customFormat="1" ht="48" customHeight="1">
      <c r="A27" s="19"/>
      <c r="B27" s="13" t="s">
        <v>190</v>
      </c>
      <c r="C27" s="17" t="s">
        <v>4</v>
      </c>
      <c r="D27" s="17">
        <v>58.1</v>
      </c>
      <c r="E27" s="21">
        <v>58.1</v>
      </c>
      <c r="F27" s="20" t="s">
        <v>268</v>
      </c>
      <c r="G27" s="20">
        <v>58.1</v>
      </c>
      <c r="H27" s="21" t="s">
        <v>268</v>
      </c>
    </row>
    <row r="28" spans="1:8" s="22" customFormat="1" ht="31.5" hidden="1">
      <c r="A28" s="19"/>
      <c r="B28" s="13" t="s">
        <v>133</v>
      </c>
      <c r="C28" s="23" t="s">
        <v>25</v>
      </c>
      <c r="D28" s="23"/>
      <c r="E28" s="21"/>
      <c r="F28" s="20"/>
      <c r="G28" s="20"/>
      <c r="H28" s="21"/>
    </row>
    <row r="29" spans="1:8" s="22" customFormat="1" ht="15.75">
      <c r="A29" s="19"/>
      <c r="B29" s="14" t="s">
        <v>134</v>
      </c>
      <c r="C29" s="17" t="s">
        <v>59</v>
      </c>
      <c r="D29" s="17">
        <v>7</v>
      </c>
      <c r="E29" s="49">
        <v>7</v>
      </c>
      <c r="F29" s="50">
        <v>100</v>
      </c>
      <c r="G29" s="50">
        <v>7</v>
      </c>
      <c r="H29" s="21">
        <v>100</v>
      </c>
    </row>
    <row r="30" spans="1:8" s="22" customFormat="1" ht="21" customHeight="1">
      <c r="A30" s="19"/>
      <c r="B30" s="13" t="s">
        <v>135</v>
      </c>
      <c r="C30" s="24" t="s">
        <v>59</v>
      </c>
      <c r="D30" s="24" t="s">
        <v>278</v>
      </c>
      <c r="E30" s="49">
        <v>2</v>
      </c>
      <c r="F30" s="50">
        <v>100</v>
      </c>
      <c r="G30" s="50">
        <v>2</v>
      </c>
      <c r="H30" s="21">
        <v>100</v>
      </c>
    </row>
    <row r="31" spans="1:8" s="22" customFormat="1" ht="31.5">
      <c r="A31" s="19"/>
      <c r="B31" s="13" t="s">
        <v>206</v>
      </c>
      <c r="C31" s="24" t="s">
        <v>279</v>
      </c>
      <c r="D31" s="24" t="s">
        <v>289</v>
      </c>
      <c r="E31" s="21">
        <v>780</v>
      </c>
      <c r="F31" s="20">
        <v>102.6</v>
      </c>
      <c r="G31" s="20">
        <v>800</v>
      </c>
      <c r="H31" s="21">
        <v>102.6</v>
      </c>
    </row>
    <row r="32" spans="1:8" s="22" customFormat="1" ht="48" customHeight="1">
      <c r="A32" s="19"/>
      <c r="B32" s="13" t="s">
        <v>191</v>
      </c>
      <c r="C32" s="17" t="s">
        <v>4</v>
      </c>
      <c r="D32" s="17">
        <v>41.9</v>
      </c>
      <c r="E32" s="21">
        <v>41.9</v>
      </c>
      <c r="F32" s="20" t="s">
        <v>268</v>
      </c>
      <c r="G32" s="20">
        <v>41.9</v>
      </c>
      <c r="H32" s="21" t="s">
        <v>268</v>
      </c>
    </row>
    <row r="33" spans="1:8" s="22" customFormat="1" ht="31.5" hidden="1">
      <c r="A33" s="25"/>
      <c r="B33" s="13" t="s">
        <v>189</v>
      </c>
      <c r="C33" s="23" t="s">
        <v>25</v>
      </c>
      <c r="D33" s="23"/>
      <c r="E33" s="21"/>
      <c r="F33" s="20"/>
      <c r="G33" s="20"/>
      <c r="H33" s="21"/>
    </row>
    <row r="34" spans="1:8" s="22" customFormat="1" ht="31.5">
      <c r="A34" s="19"/>
      <c r="B34" s="26" t="s">
        <v>246</v>
      </c>
      <c r="C34" s="17" t="s">
        <v>54</v>
      </c>
      <c r="D34" s="17">
        <v>796</v>
      </c>
      <c r="E34" s="49">
        <v>855</v>
      </c>
      <c r="F34" s="20">
        <v>107.4</v>
      </c>
      <c r="G34" s="50">
        <v>950</v>
      </c>
      <c r="H34" s="21">
        <v>111.1</v>
      </c>
    </row>
    <row r="35" spans="1:8" s="22" customFormat="1" ht="31.5">
      <c r="A35" s="19"/>
      <c r="B35" s="13" t="s">
        <v>222</v>
      </c>
      <c r="C35" s="17" t="s">
        <v>54</v>
      </c>
      <c r="D35" s="17">
        <v>719</v>
      </c>
      <c r="E35" s="49">
        <v>792</v>
      </c>
      <c r="F35" s="20">
        <v>110.2</v>
      </c>
      <c r="G35" s="50">
        <v>900</v>
      </c>
      <c r="H35" s="21">
        <v>113.6</v>
      </c>
    </row>
    <row r="36" spans="1:8" s="22" customFormat="1" ht="31.5">
      <c r="A36" s="19"/>
      <c r="B36" s="13" t="s">
        <v>224</v>
      </c>
      <c r="C36" s="17" t="s">
        <v>54</v>
      </c>
      <c r="D36" s="17">
        <v>197</v>
      </c>
      <c r="E36" s="49">
        <v>238</v>
      </c>
      <c r="F36" s="21">
        <v>120.8</v>
      </c>
      <c r="G36" s="49">
        <v>243</v>
      </c>
      <c r="H36" s="21">
        <v>102.1</v>
      </c>
    </row>
    <row r="37" spans="1:8" s="22" customFormat="1" ht="31.5">
      <c r="A37" s="19"/>
      <c r="B37" s="13" t="s">
        <v>225</v>
      </c>
      <c r="C37" s="23" t="s">
        <v>280</v>
      </c>
      <c r="D37" s="23">
        <v>2988.6</v>
      </c>
      <c r="E37" s="21">
        <v>4900</v>
      </c>
      <c r="F37" s="20">
        <v>164</v>
      </c>
      <c r="G37" s="20">
        <v>5500</v>
      </c>
      <c r="H37" s="21">
        <v>112.2</v>
      </c>
    </row>
    <row r="38" spans="1:8" s="22" customFormat="1" ht="47.25">
      <c r="A38" s="19"/>
      <c r="B38" s="13" t="s">
        <v>223</v>
      </c>
      <c r="C38" s="17" t="s">
        <v>4</v>
      </c>
      <c r="D38" s="17">
        <v>90.3</v>
      </c>
      <c r="E38" s="21">
        <v>92.6</v>
      </c>
      <c r="F38" s="20" t="s">
        <v>268</v>
      </c>
      <c r="G38" s="20">
        <v>94.7</v>
      </c>
      <c r="H38" s="21" t="s">
        <v>268</v>
      </c>
    </row>
    <row r="39" spans="1:9" s="7" customFormat="1" ht="63" hidden="1">
      <c r="A39" s="27"/>
      <c r="B39" s="13" t="s">
        <v>226</v>
      </c>
      <c r="C39" s="23" t="s">
        <v>4</v>
      </c>
      <c r="D39" s="23"/>
      <c r="E39" s="21"/>
      <c r="F39" s="20"/>
      <c r="G39" s="20"/>
      <c r="H39" s="21" t="s">
        <v>268</v>
      </c>
      <c r="I39" s="22"/>
    </row>
    <row r="40" spans="1:8" s="22" customFormat="1" ht="15.75">
      <c r="A40" s="19" t="s">
        <v>15</v>
      </c>
      <c r="B40" s="18" t="s">
        <v>136</v>
      </c>
      <c r="C40" s="17"/>
      <c r="D40" s="17"/>
      <c r="E40" s="21"/>
      <c r="F40" s="20"/>
      <c r="G40" s="20"/>
      <c r="H40" s="21"/>
    </row>
    <row r="41" spans="1:8" s="22" customFormat="1" ht="31.5">
      <c r="A41" s="3" t="s">
        <v>16</v>
      </c>
      <c r="B41" s="13" t="s">
        <v>137</v>
      </c>
      <c r="C41" s="17"/>
      <c r="D41" s="17"/>
      <c r="E41" s="21"/>
      <c r="F41" s="20"/>
      <c r="G41" s="20"/>
      <c r="H41" s="21"/>
    </row>
    <row r="42" spans="1:8" s="22" customFormat="1" ht="31.5">
      <c r="A42" s="19"/>
      <c r="B42" s="13" t="s">
        <v>260</v>
      </c>
      <c r="C42" s="17" t="s">
        <v>25</v>
      </c>
      <c r="D42" s="42">
        <v>37.5614</v>
      </c>
      <c r="E42" s="66">
        <v>36.1187</v>
      </c>
      <c r="F42" s="20">
        <f>E42/D42*100</f>
        <v>96.15908885185323</v>
      </c>
      <c r="G42" s="66">
        <v>50.5741</v>
      </c>
      <c r="H42" s="21">
        <f>G42/E42*100</f>
        <v>140.02192769950196</v>
      </c>
    </row>
    <row r="43" spans="1:8" s="22" customFormat="1" ht="15.75">
      <c r="A43" s="19"/>
      <c r="B43" s="13" t="s">
        <v>138</v>
      </c>
      <c r="C43" s="17" t="s">
        <v>25</v>
      </c>
      <c r="D43" s="42">
        <v>38.5413</v>
      </c>
      <c r="E43" s="66">
        <v>46.3156</v>
      </c>
      <c r="F43" s="20">
        <f>E43/D43*100</f>
        <v>120.1713486571548</v>
      </c>
      <c r="G43" s="66">
        <v>51.8589</v>
      </c>
      <c r="H43" s="21">
        <f>G43/E43*100</f>
        <v>111.96853759856289</v>
      </c>
    </row>
    <row r="44" spans="1:8" s="22" customFormat="1" ht="31.5">
      <c r="A44" s="19"/>
      <c r="B44" s="13" t="s">
        <v>139</v>
      </c>
      <c r="C44" s="17" t="s">
        <v>25</v>
      </c>
      <c r="D44" s="42">
        <v>-0.9799</v>
      </c>
      <c r="E44" s="66">
        <v>-10.2233</v>
      </c>
      <c r="F44" s="20">
        <f>E44/D44*100</f>
        <v>1043.300336769058</v>
      </c>
      <c r="G44" s="66">
        <v>-1.4333</v>
      </c>
      <c r="H44" s="21">
        <f>G44/E44*100</f>
        <v>14.019934854694668</v>
      </c>
    </row>
    <row r="45" spans="1:8" s="22" customFormat="1" ht="15.75">
      <c r="A45" s="19"/>
      <c r="B45" s="13" t="s">
        <v>140</v>
      </c>
      <c r="C45" s="17" t="s">
        <v>25</v>
      </c>
      <c r="D45" s="42">
        <v>-1.3824</v>
      </c>
      <c r="E45" s="66">
        <v>-10.5476</v>
      </c>
      <c r="F45" s="20">
        <f>E45/D45*100</f>
        <v>762.991898148148</v>
      </c>
      <c r="G45" s="66">
        <v>-1.7592</v>
      </c>
      <c r="H45" s="21">
        <f>G45/E45*100</f>
        <v>16.678675717698816</v>
      </c>
    </row>
    <row r="46" spans="1:8" s="22" customFormat="1" ht="15.75">
      <c r="A46" s="19"/>
      <c r="B46" s="13" t="s">
        <v>263</v>
      </c>
      <c r="C46" s="17" t="s">
        <v>25</v>
      </c>
      <c r="D46" s="17">
        <v>8.5881</v>
      </c>
      <c r="E46" s="48">
        <v>9.8718</v>
      </c>
      <c r="F46" s="20">
        <f>E46/D46*100</f>
        <v>114.94742725399098</v>
      </c>
      <c r="G46" s="48">
        <v>11.2889</v>
      </c>
      <c r="H46" s="21">
        <f>G46/E46*100</f>
        <v>114.35503150387973</v>
      </c>
    </row>
    <row r="47" spans="1:8" s="22" customFormat="1" ht="15.75">
      <c r="A47" s="3" t="s">
        <v>17</v>
      </c>
      <c r="B47" s="14" t="s">
        <v>141</v>
      </c>
      <c r="C47" s="17"/>
      <c r="D47" s="17"/>
      <c r="E47" s="21"/>
      <c r="F47" s="20"/>
      <c r="G47" s="20"/>
      <c r="H47" s="21"/>
    </row>
    <row r="48" spans="1:8" s="22" customFormat="1" ht="15.75">
      <c r="A48" s="19"/>
      <c r="B48" s="13" t="s">
        <v>142</v>
      </c>
      <c r="C48" s="17" t="s">
        <v>25</v>
      </c>
      <c r="D48" s="17">
        <v>72</v>
      </c>
      <c r="E48" s="21">
        <v>46</v>
      </c>
      <c r="F48" s="20">
        <f>E48/D48*100</f>
        <v>63.888888888888886</v>
      </c>
      <c r="G48" s="20">
        <v>46</v>
      </c>
      <c r="H48" s="21">
        <v>100</v>
      </c>
    </row>
    <row r="49" spans="1:8" s="22" customFormat="1" ht="15.75">
      <c r="A49" s="3"/>
      <c r="B49" s="13" t="s">
        <v>67</v>
      </c>
      <c r="C49" s="17"/>
      <c r="D49" s="17"/>
      <c r="E49" s="21"/>
      <c r="F49" s="20"/>
      <c r="G49" s="20"/>
      <c r="H49" s="21"/>
    </row>
    <row r="50" spans="1:8" s="22" customFormat="1" ht="15.75">
      <c r="A50" s="3"/>
      <c r="B50" s="13" t="s">
        <v>237</v>
      </c>
      <c r="C50" s="17" t="s">
        <v>25</v>
      </c>
      <c r="D50" s="21">
        <v>4</v>
      </c>
      <c r="E50" s="21"/>
      <c r="F50" s="20"/>
      <c r="G50" s="20"/>
      <c r="H50" s="21"/>
    </row>
    <row r="51" spans="1:8" s="22" customFormat="1" ht="15.75">
      <c r="A51" s="3"/>
      <c r="B51" s="13" t="s">
        <v>67</v>
      </c>
      <c r="C51" s="17"/>
      <c r="D51" s="17"/>
      <c r="E51" s="21"/>
      <c r="F51" s="20"/>
      <c r="G51" s="20"/>
      <c r="H51" s="21"/>
    </row>
    <row r="52" spans="1:8" s="22" customFormat="1" ht="15.75">
      <c r="A52" s="3"/>
      <c r="B52" s="13" t="s">
        <v>143</v>
      </c>
      <c r="C52" s="17" t="s">
        <v>25</v>
      </c>
      <c r="D52" s="17"/>
      <c r="E52" s="21"/>
      <c r="F52" s="20"/>
      <c r="G52" s="20"/>
      <c r="H52" s="21"/>
    </row>
    <row r="53" spans="1:8" s="22" customFormat="1" ht="15.75">
      <c r="A53" s="3"/>
      <c r="B53" s="13" t="s">
        <v>241</v>
      </c>
      <c r="C53" s="17" t="s">
        <v>25</v>
      </c>
      <c r="D53" s="17">
        <v>13.1</v>
      </c>
      <c r="E53" s="21">
        <v>25</v>
      </c>
      <c r="F53" s="20">
        <f>E53/D53*100</f>
        <v>190.83969465648855</v>
      </c>
      <c r="G53" s="20">
        <v>25</v>
      </c>
      <c r="H53" s="21">
        <v>100</v>
      </c>
    </row>
    <row r="54" spans="1:8" s="22" customFormat="1" ht="15.75">
      <c r="A54" s="3"/>
      <c r="B54" s="13" t="s">
        <v>144</v>
      </c>
      <c r="C54" s="17" t="s">
        <v>25</v>
      </c>
      <c r="D54" s="17">
        <v>6.025</v>
      </c>
      <c r="E54" s="21">
        <v>6.4</v>
      </c>
      <c r="F54" s="20">
        <v>106</v>
      </c>
      <c r="G54" s="20">
        <v>12.2</v>
      </c>
      <c r="H54" s="21">
        <v>190</v>
      </c>
    </row>
    <row r="55" spans="1:8" s="22" customFormat="1" ht="15.75">
      <c r="A55" s="3" t="s">
        <v>29</v>
      </c>
      <c r="B55" s="14" t="s">
        <v>145</v>
      </c>
      <c r="C55" s="17"/>
      <c r="D55" s="17"/>
      <c r="E55" s="21"/>
      <c r="F55" s="20"/>
      <c r="G55" s="20"/>
      <c r="H55" s="21"/>
    </row>
    <row r="56" spans="1:8" s="22" customFormat="1" ht="31.5">
      <c r="A56" s="3"/>
      <c r="B56" s="13" t="s">
        <v>146</v>
      </c>
      <c r="C56" s="23" t="s">
        <v>32</v>
      </c>
      <c r="D56" s="23">
        <v>0</v>
      </c>
      <c r="E56" s="52">
        <v>0</v>
      </c>
      <c r="F56" s="53">
        <v>0</v>
      </c>
      <c r="G56" s="54">
        <v>0</v>
      </c>
      <c r="H56" s="21" t="s">
        <v>268</v>
      </c>
    </row>
    <row r="57" spans="1:8" s="22" customFormat="1" ht="31.5">
      <c r="A57" s="3"/>
      <c r="B57" s="13" t="s">
        <v>234</v>
      </c>
      <c r="C57" s="23" t="s">
        <v>32</v>
      </c>
      <c r="D57" s="23">
        <v>0</v>
      </c>
      <c r="E57" s="52">
        <v>0</v>
      </c>
      <c r="F57" s="53">
        <v>0</v>
      </c>
      <c r="G57" s="54">
        <v>0</v>
      </c>
      <c r="H57" s="21">
        <v>0</v>
      </c>
    </row>
    <row r="58" spans="1:8" s="22" customFormat="1" ht="15.75">
      <c r="A58" s="3" t="s">
        <v>0</v>
      </c>
      <c r="B58" s="14" t="s">
        <v>147</v>
      </c>
      <c r="C58" s="17"/>
      <c r="D58" s="17"/>
      <c r="E58" s="21"/>
      <c r="F58" s="20"/>
      <c r="G58" s="20"/>
      <c r="H58" s="21"/>
    </row>
    <row r="59" spans="1:8" s="22" customFormat="1" ht="31.5">
      <c r="A59" s="3" t="s">
        <v>1</v>
      </c>
      <c r="B59" s="14" t="s">
        <v>148</v>
      </c>
      <c r="C59" s="17"/>
      <c r="D59" s="17"/>
      <c r="E59" s="21"/>
      <c r="F59" s="20"/>
      <c r="G59" s="20"/>
      <c r="H59" s="21"/>
    </row>
    <row r="60" spans="1:8" s="22" customFormat="1" ht="15.75">
      <c r="A60" s="3"/>
      <c r="B60" s="14" t="s">
        <v>188</v>
      </c>
      <c r="C60" s="17" t="s">
        <v>25</v>
      </c>
      <c r="D60" s="17">
        <v>2223.7193</v>
      </c>
      <c r="E60" s="48">
        <v>2925.9736</v>
      </c>
      <c r="F60" s="20">
        <f>E60/D60*100</f>
        <v>131.58016841424183</v>
      </c>
      <c r="G60" s="20">
        <v>3000</v>
      </c>
      <c r="H60" s="21">
        <f>G60/E60*100</f>
        <v>102.52997497995197</v>
      </c>
    </row>
    <row r="61" spans="1:8" s="22" customFormat="1" ht="31.5">
      <c r="A61" s="3"/>
      <c r="B61" s="14" t="s">
        <v>149</v>
      </c>
      <c r="C61" s="17" t="s">
        <v>4</v>
      </c>
      <c r="D61" s="17">
        <v>22248.4</v>
      </c>
      <c r="E61" s="21">
        <v>31.6</v>
      </c>
      <c r="F61" s="21"/>
      <c r="G61" s="21">
        <v>2.5</v>
      </c>
      <c r="H61" s="21" t="s">
        <v>268</v>
      </c>
    </row>
    <row r="62" spans="1:8" s="22" customFormat="1" ht="15.75">
      <c r="A62" s="3"/>
      <c r="B62" s="13" t="s">
        <v>67</v>
      </c>
      <c r="C62" s="17"/>
      <c r="D62" s="17"/>
      <c r="E62" s="21"/>
      <c r="F62" s="21"/>
      <c r="G62" s="21"/>
      <c r="H62" s="21"/>
    </row>
    <row r="63" spans="1:8" s="22" customFormat="1" ht="15.75">
      <c r="A63" s="3"/>
      <c r="B63" s="13" t="s">
        <v>150</v>
      </c>
      <c r="C63" s="17" t="s">
        <v>4</v>
      </c>
      <c r="D63" s="17"/>
      <c r="E63" s="21"/>
      <c r="F63" s="21"/>
      <c r="G63" s="21"/>
      <c r="H63" s="21" t="s">
        <v>268</v>
      </c>
    </row>
    <row r="64" spans="1:8" s="22" customFormat="1" ht="15.75">
      <c r="A64" s="3"/>
      <c r="B64" s="13" t="s">
        <v>151</v>
      </c>
      <c r="C64" s="17" t="s">
        <v>4</v>
      </c>
      <c r="D64" s="17">
        <v>73.7</v>
      </c>
      <c r="E64" s="21">
        <v>189.9</v>
      </c>
      <c r="F64" s="21" t="s">
        <v>268</v>
      </c>
      <c r="G64" s="21">
        <v>-3.4</v>
      </c>
      <c r="H64" s="21" t="s">
        <v>268</v>
      </c>
    </row>
    <row r="65" spans="1:9" s="22" customFormat="1" ht="18.75">
      <c r="A65" s="3"/>
      <c r="B65" s="13" t="s">
        <v>67</v>
      </c>
      <c r="C65" s="17"/>
      <c r="D65" s="17"/>
      <c r="E65" s="21"/>
      <c r="F65" s="21"/>
      <c r="G65" s="21"/>
      <c r="H65" s="21"/>
      <c r="I65" s="6"/>
    </row>
    <row r="66" spans="1:8" s="22" customFormat="1" ht="15.75">
      <c r="A66" s="3"/>
      <c r="B66" s="13" t="s">
        <v>152</v>
      </c>
      <c r="C66" s="17" t="s">
        <v>4</v>
      </c>
      <c r="D66" s="17">
        <v>270.1</v>
      </c>
      <c r="E66" s="21">
        <v>48.8</v>
      </c>
      <c r="F66" s="21" t="s">
        <v>268</v>
      </c>
      <c r="G66" s="21">
        <v>0.1</v>
      </c>
      <c r="H66" s="21" t="s">
        <v>268</v>
      </c>
    </row>
    <row r="67" spans="1:8" s="22" customFormat="1" ht="31.5">
      <c r="A67" s="3"/>
      <c r="B67" s="13" t="s">
        <v>153</v>
      </c>
      <c r="C67" s="17" t="s">
        <v>4</v>
      </c>
      <c r="D67" s="17">
        <v>445.6</v>
      </c>
      <c r="E67" s="21">
        <v>0.1</v>
      </c>
      <c r="F67" s="21" t="s">
        <v>268</v>
      </c>
      <c r="G67" s="21">
        <v>-19.6</v>
      </c>
      <c r="H67" s="21" t="s">
        <v>268</v>
      </c>
    </row>
    <row r="68" spans="1:8" s="22" customFormat="1" ht="15.75">
      <c r="A68" s="3" t="s">
        <v>2</v>
      </c>
      <c r="B68" s="14" t="s">
        <v>154</v>
      </c>
      <c r="C68" s="17"/>
      <c r="D68" s="17"/>
      <c r="E68" s="21"/>
      <c r="F68" s="20"/>
      <c r="G68" s="20"/>
      <c r="H68" s="21"/>
    </row>
    <row r="69" spans="1:8" s="22" customFormat="1" ht="15.75">
      <c r="A69" s="3"/>
      <c r="B69" s="14" t="s">
        <v>193</v>
      </c>
      <c r="C69" s="17" t="s">
        <v>25</v>
      </c>
      <c r="D69" s="17">
        <v>256.8</v>
      </c>
      <c r="E69" s="21">
        <v>271.6</v>
      </c>
      <c r="F69" s="20">
        <f>E69/D69*100</f>
        <v>105.7632398753894</v>
      </c>
      <c r="G69" s="20">
        <v>274.3</v>
      </c>
      <c r="H69" s="21">
        <f>G69/E69*100</f>
        <v>100.9941089837997</v>
      </c>
    </row>
    <row r="70" spans="1:8" s="22" customFormat="1" ht="31.5">
      <c r="A70" s="3"/>
      <c r="B70" s="13" t="s">
        <v>155</v>
      </c>
      <c r="C70" s="17" t="s">
        <v>4</v>
      </c>
      <c r="D70" s="17">
        <v>2.9</v>
      </c>
      <c r="E70" s="21">
        <v>5.8</v>
      </c>
      <c r="F70" s="20"/>
      <c r="G70" s="20">
        <v>1</v>
      </c>
      <c r="H70" s="21" t="s">
        <v>268</v>
      </c>
    </row>
    <row r="71" spans="1:8" s="22" customFormat="1" ht="15.75">
      <c r="A71" s="28"/>
      <c r="B71" s="29" t="s">
        <v>194</v>
      </c>
      <c r="C71" s="17" t="s">
        <v>4</v>
      </c>
      <c r="D71" s="17"/>
      <c r="E71" s="21"/>
      <c r="F71" s="20"/>
      <c r="G71" s="20"/>
      <c r="H71" s="21" t="s">
        <v>268</v>
      </c>
    </row>
    <row r="72" spans="1:8" s="22" customFormat="1" ht="15.75">
      <c r="A72" s="28"/>
      <c r="B72" s="13" t="s">
        <v>195</v>
      </c>
      <c r="C72" s="17" t="s">
        <v>124</v>
      </c>
      <c r="D72" s="17">
        <v>77.932</v>
      </c>
      <c r="E72" s="21">
        <v>82.544</v>
      </c>
      <c r="F72" s="20">
        <f>E72/D72*100</f>
        <v>105.91797977724168</v>
      </c>
      <c r="G72" s="20">
        <v>83.713</v>
      </c>
      <c r="H72" s="21">
        <f aca="true" t="shared" si="1" ref="H72:H77">G72/E72*100</f>
        <v>101.41621438263229</v>
      </c>
    </row>
    <row r="73" spans="1:8" s="22" customFormat="1" ht="15.75">
      <c r="A73" s="28"/>
      <c r="B73" s="13" t="s">
        <v>264</v>
      </c>
      <c r="C73" s="17" t="s">
        <v>227</v>
      </c>
      <c r="D73" s="17">
        <v>33.2</v>
      </c>
      <c r="E73" s="21">
        <v>35.6</v>
      </c>
      <c r="F73" s="20">
        <f aca="true" t="shared" si="2" ref="F73:F86">E73/D73*100</f>
        <v>107.2289156626506</v>
      </c>
      <c r="G73" s="20">
        <v>36.1</v>
      </c>
      <c r="H73" s="21">
        <f t="shared" si="1"/>
        <v>101.40449438202248</v>
      </c>
    </row>
    <row r="74" spans="1:8" s="22" customFormat="1" ht="15.75">
      <c r="A74" s="28"/>
      <c r="B74" s="13" t="s">
        <v>196</v>
      </c>
      <c r="C74" s="17" t="s">
        <v>124</v>
      </c>
      <c r="D74" s="17">
        <v>11.61</v>
      </c>
      <c r="E74" s="57">
        <v>11.75</v>
      </c>
      <c r="F74" s="20">
        <f t="shared" si="2"/>
        <v>101.20585701981051</v>
      </c>
      <c r="G74" s="51">
        <v>11.81</v>
      </c>
      <c r="H74" s="21">
        <f t="shared" si="1"/>
        <v>100.51063829787235</v>
      </c>
    </row>
    <row r="75" spans="1:8" s="22" customFormat="1" ht="15.75">
      <c r="A75" s="28"/>
      <c r="B75" s="13" t="s">
        <v>265</v>
      </c>
      <c r="C75" s="17" t="s">
        <v>227</v>
      </c>
      <c r="D75" s="17">
        <v>115.3</v>
      </c>
      <c r="E75" s="21">
        <v>116.2</v>
      </c>
      <c r="F75" s="20">
        <f t="shared" si="2"/>
        <v>100.78057241977451</v>
      </c>
      <c r="G75" s="20">
        <v>117.1</v>
      </c>
      <c r="H75" s="21">
        <f t="shared" si="1"/>
        <v>100.77452667814113</v>
      </c>
    </row>
    <row r="76" spans="1:8" s="22" customFormat="1" ht="15.75">
      <c r="A76" s="28"/>
      <c r="B76" s="13" t="s">
        <v>197</v>
      </c>
      <c r="C76" s="17" t="s">
        <v>124</v>
      </c>
      <c r="D76" s="17">
        <v>15.674</v>
      </c>
      <c r="E76" s="21">
        <v>15.863</v>
      </c>
      <c r="F76" s="20">
        <f t="shared" si="2"/>
        <v>101.20581855301774</v>
      </c>
      <c r="G76" s="20">
        <v>15.947</v>
      </c>
      <c r="H76" s="21">
        <f t="shared" si="1"/>
        <v>100.52953413603984</v>
      </c>
    </row>
    <row r="77" spans="1:8" s="22" customFormat="1" ht="15.75">
      <c r="A77" s="28"/>
      <c r="B77" s="13" t="s">
        <v>266</v>
      </c>
      <c r="C77" s="17" t="s">
        <v>227</v>
      </c>
      <c r="D77" s="17">
        <v>235.1</v>
      </c>
      <c r="E77" s="21">
        <v>275.2</v>
      </c>
      <c r="F77" s="20">
        <f t="shared" si="2"/>
        <v>117.05657167162909</v>
      </c>
      <c r="G77" s="20">
        <v>281.2</v>
      </c>
      <c r="H77" s="21">
        <f t="shared" si="1"/>
        <v>102.18023255813952</v>
      </c>
    </row>
    <row r="78" spans="1:8" s="22" customFormat="1" ht="15.75">
      <c r="A78" s="28"/>
      <c r="B78" s="14" t="s">
        <v>198</v>
      </c>
      <c r="C78" s="17" t="s">
        <v>4</v>
      </c>
      <c r="D78" s="17"/>
      <c r="E78" s="21"/>
      <c r="F78" s="20"/>
      <c r="G78" s="20"/>
      <c r="H78" s="21" t="s">
        <v>268</v>
      </c>
    </row>
    <row r="79" spans="1:8" s="22" customFormat="1" ht="15.75">
      <c r="A79" s="28"/>
      <c r="B79" s="13" t="s">
        <v>230</v>
      </c>
      <c r="C79" s="17" t="s">
        <v>229</v>
      </c>
      <c r="D79" s="17">
        <v>5.1</v>
      </c>
      <c r="E79" s="21">
        <v>5</v>
      </c>
      <c r="F79" s="20">
        <f t="shared" si="2"/>
        <v>98.03921568627452</v>
      </c>
      <c r="G79" s="20">
        <v>5.1</v>
      </c>
      <c r="H79" s="21">
        <f>G79/E79*100</f>
        <v>102</v>
      </c>
    </row>
    <row r="80" spans="1:8" s="22" customFormat="1" ht="15.75">
      <c r="A80" s="28"/>
      <c r="B80" s="30" t="s">
        <v>199</v>
      </c>
      <c r="C80" s="17" t="s">
        <v>229</v>
      </c>
      <c r="D80" s="17">
        <v>2.6</v>
      </c>
      <c r="E80" s="21">
        <v>2.2</v>
      </c>
      <c r="F80" s="20">
        <f t="shared" si="2"/>
        <v>84.61538461538461</v>
      </c>
      <c r="G80" s="20">
        <v>2.6</v>
      </c>
      <c r="H80" s="21">
        <f aca="true" t="shared" si="3" ref="H80:H86">G80/E80*100</f>
        <v>118.18181818181816</v>
      </c>
    </row>
    <row r="81" spans="1:8" s="22" customFormat="1" ht="15.75">
      <c r="A81" s="28"/>
      <c r="B81" s="13" t="s">
        <v>201</v>
      </c>
      <c r="C81" s="17" t="s">
        <v>229</v>
      </c>
      <c r="D81" s="17">
        <v>4.8</v>
      </c>
      <c r="E81" s="21">
        <v>4.5</v>
      </c>
      <c r="F81" s="20">
        <f t="shared" si="2"/>
        <v>93.75</v>
      </c>
      <c r="G81" s="20">
        <v>4.8</v>
      </c>
      <c r="H81" s="21">
        <f t="shared" si="3"/>
        <v>106.66666666666667</v>
      </c>
    </row>
    <row r="82" spans="1:8" s="22" customFormat="1" ht="15.75">
      <c r="A82" s="28"/>
      <c r="B82" s="13" t="s">
        <v>200</v>
      </c>
      <c r="C82" s="17" t="s">
        <v>229</v>
      </c>
      <c r="D82" s="17">
        <v>1.5</v>
      </c>
      <c r="E82" s="21">
        <v>1.6</v>
      </c>
      <c r="F82" s="20">
        <f t="shared" si="2"/>
        <v>106.66666666666667</v>
      </c>
      <c r="G82" s="20">
        <v>1.6</v>
      </c>
      <c r="H82" s="21">
        <f t="shared" si="3"/>
        <v>100</v>
      </c>
    </row>
    <row r="83" spans="1:8" s="22" customFormat="1" ht="15.75">
      <c r="A83" s="28"/>
      <c r="B83" s="13" t="s">
        <v>228</v>
      </c>
      <c r="C83" s="17" t="s">
        <v>229</v>
      </c>
      <c r="D83" s="17">
        <v>66.3</v>
      </c>
      <c r="E83" s="21">
        <v>67</v>
      </c>
      <c r="F83" s="20">
        <f t="shared" si="2"/>
        <v>101.05580693815988</v>
      </c>
      <c r="G83" s="20">
        <v>67.5</v>
      </c>
      <c r="H83" s="21">
        <f t="shared" si="3"/>
        <v>100.74626865671641</v>
      </c>
    </row>
    <row r="84" spans="1:8" s="22" customFormat="1" ht="15.75">
      <c r="A84" s="28"/>
      <c r="B84" s="13" t="s">
        <v>231</v>
      </c>
      <c r="C84" s="17" t="s">
        <v>124</v>
      </c>
      <c r="D84" s="17">
        <v>1.1</v>
      </c>
      <c r="E84" s="21">
        <v>1.1</v>
      </c>
      <c r="F84" s="20">
        <f t="shared" si="2"/>
        <v>100</v>
      </c>
      <c r="G84" s="20">
        <v>1.1</v>
      </c>
      <c r="H84" s="21">
        <f t="shared" si="3"/>
        <v>100</v>
      </c>
    </row>
    <row r="85" spans="1:8" s="22" customFormat="1" ht="15.75">
      <c r="A85" s="28"/>
      <c r="B85" s="13" t="s">
        <v>202</v>
      </c>
      <c r="C85" s="17" t="s">
        <v>124</v>
      </c>
      <c r="D85" s="17">
        <v>9.1</v>
      </c>
      <c r="E85" s="21">
        <v>9</v>
      </c>
      <c r="F85" s="20">
        <f t="shared" si="2"/>
        <v>98.9010989010989</v>
      </c>
      <c r="G85" s="20">
        <v>9.2</v>
      </c>
      <c r="H85" s="21">
        <f t="shared" si="3"/>
        <v>102.22222222222221</v>
      </c>
    </row>
    <row r="86" spans="1:8" s="22" customFormat="1" ht="15.75">
      <c r="A86" s="28"/>
      <c r="B86" s="13" t="s">
        <v>203</v>
      </c>
      <c r="C86" s="17" t="s">
        <v>247</v>
      </c>
      <c r="D86" s="17">
        <v>6</v>
      </c>
      <c r="E86" s="21">
        <v>6</v>
      </c>
      <c r="F86" s="20">
        <f t="shared" si="2"/>
        <v>100</v>
      </c>
      <c r="G86" s="20">
        <v>6.1</v>
      </c>
      <c r="H86" s="21">
        <f t="shared" si="3"/>
        <v>101.66666666666666</v>
      </c>
    </row>
    <row r="87" spans="1:8" s="22" customFormat="1" ht="15.75">
      <c r="A87" s="3"/>
      <c r="B87" s="14" t="s">
        <v>192</v>
      </c>
      <c r="C87" s="17" t="s">
        <v>4</v>
      </c>
      <c r="D87" s="17">
        <v>68</v>
      </c>
      <c r="E87" s="21">
        <v>58</v>
      </c>
      <c r="F87" s="20" t="s">
        <v>268</v>
      </c>
      <c r="G87" s="20">
        <v>4.6</v>
      </c>
      <c r="H87" s="21" t="s">
        <v>268</v>
      </c>
    </row>
    <row r="88" spans="1:8" s="22" customFormat="1" ht="15.75">
      <c r="A88" s="3" t="s">
        <v>3</v>
      </c>
      <c r="B88" s="14" t="s">
        <v>156</v>
      </c>
      <c r="C88" s="17"/>
      <c r="D88" s="17"/>
      <c r="E88" s="21"/>
      <c r="F88" s="20"/>
      <c r="G88" s="20"/>
      <c r="H88" s="21"/>
    </row>
    <row r="89" spans="1:8" s="22" customFormat="1" ht="15.75">
      <c r="A89" s="3"/>
      <c r="B89" s="13" t="s">
        <v>157</v>
      </c>
      <c r="C89" s="17" t="s">
        <v>27</v>
      </c>
      <c r="D89" s="17">
        <v>2.4</v>
      </c>
      <c r="E89" s="21">
        <v>2.5</v>
      </c>
      <c r="F89" s="20">
        <v>104.2</v>
      </c>
      <c r="G89" s="20">
        <v>2.7</v>
      </c>
      <c r="H89" s="21">
        <v>108</v>
      </c>
    </row>
    <row r="90" spans="1:8" s="22" customFormat="1" ht="15.75">
      <c r="A90" s="3"/>
      <c r="B90" s="13" t="s">
        <v>158</v>
      </c>
      <c r="C90" s="17" t="s">
        <v>27</v>
      </c>
      <c r="D90" s="17">
        <v>0</v>
      </c>
      <c r="E90" s="21">
        <v>0</v>
      </c>
      <c r="F90" s="20">
        <v>0</v>
      </c>
      <c r="G90" s="20">
        <v>0</v>
      </c>
      <c r="H90" s="21">
        <v>0</v>
      </c>
    </row>
    <row r="91" spans="1:8" s="22" customFormat="1" ht="31.5">
      <c r="A91" s="3"/>
      <c r="B91" s="13" t="s">
        <v>159</v>
      </c>
      <c r="C91" s="17" t="s">
        <v>27</v>
      </c>
      <c r="D91" s="17">
        <v>2.4</v>
      </c>
      <c r="E91" s="21">
        <v>2.5</v>
      </c>
      <c r="F91" s="20">
        <v>104.2</v>
      </c>
      <c r="G91" s="20">
        <v>2.7</v>
      </c>
      <c r="H91" s="21">
        <v>108</v>
      </c>
    </row>
    <row r="92" spans="1:8" s="22" customFormat="1" ht="15.75">
      <c r="A92" s="3"/>
      <c r="B92" s="13" t="s">
        <v>160</v>
      </c>
      <c r="C92" s="17" t="s">
        <v>28</v>
      </c>
      <c r="D92" s="17">
        <v>30.8</v>
      </c>
      <c r="E92" s="21">
        <v>27.9</v>
      </c>
      <c r="F92" s="20">
        <v>90.6</v>
      </c>
      <c r="G92" s="20">
        <v>30</v>
      </c>
      <c r="H92" s="21">
        <v>107.5</v>
      </c>
    </row>
    <row r="93" spans="1:8" s="22" customFormat="1" ht="15.75">
      <c r="A93" s="3"/>
      <c r="B93" s="13" t="s">
        <v>158</v>
      </c>
      <c r="C93" s="17" t="s">
        <v>28</v>
      </c>
      <c r="D93" s="17"/>
      <c r="E93" s="21"/>
      <c r="F93" s="20"/>
      <c r="G93" s="51"/>
      <c r="H93" s="21" t="s">
        <v>268</v>
      </c>
    </row>
    <row r="94" spans="1:8" s="22" customFormat="1" ht="31.5">
      <c r="A94" s="3"/>
      <c r="B94" s="13" t="s">
        <v>159</v>
      </c>
      <c r="C94" s="17" t="s">
        <v>28</v>
      </c>
      <c r="D94" s="17">
        <v>30.8</v>
      </c>
      <c r="E94" s="21">
        <v>27.9</v>
      </c>
      <c r="F94" s="20">
        <v>90.6</v>
      </c>
      <c r="G94" s="20">
        <v>30</v>
      </c>
      <c r="H94" s="21">
        <v>107.5</v>
      </c>
    </row>
    <row r="95" spans="1:8" s="22" customFormat="1" ht="15.75">
      <c r="A95" s="3" t="s">
        <v>215</v>
      </c>
      <c r="B95" s="14" t="s">
        <v>216</v>
      </c>
      <c r="C95" s="17"/>
      <c r="D95" s="17"/>
      <c r="E95" s="21"/>
      <c r="F95" s="20"/>
      <c r="G95" s="20"/>
      <c r="H95" s="21"/>
    </row>
    <row r="96" spans="1:8" s="22" customFormat="1" ht="18.75">
      <c r="A96" s="3"/>
      <c r="B96" s="13" t="s">
        <v>274</v>
      </c>
      <c r="C96" s="17" t="s">
        <v>182</v>
      </c>
      <c r="D96" s="17">
        <v>2.687</v>
      </c>
      <c r="E96" s="21">
        <v>0.523</v>
      </c>
      <c r="F96" s="20">
        <f>E96/D96*100</f>
        <v>19.464086341644958</v>
      </c>
      <c r="G96" s="20">
        <v>1</v>
      </c>
      <c r="H96" s="21">
        <f>G96/E96*100</f>
        <v>191.20458891013382</v>
      </c>
    </row>
    <row r="97" spans="1:8" s="22" customFormat="1" ht="31.5">
      <c r="A97" s="3"/>
      <c r="B97" s="13" t="s">
        <v>267</v>
      </c>
      <c r="C97" s="17" t="s">
        <v>25</v>
      </c>
      <c r="D97" s="17" t="s">
        <v>268</v>
      </c>
      <c r="E97" s="21" t="s">
        <v>268</v>
      </c>
      <c r="F97" s="21" t="s">
        <v>268</v>
      </c>
      <c r="G97" s="21" t="s">
        <v>268</v>
      </c>
      <c r="H97" s="21" t="s">
        <v>268</v>
      </c>
    </row>
    <row r="98" spans="1:8" s="22" customFormat="1" ht="15.75">
      <c r="A98" s="3"/>
      <c r="B98" s="13" t="s">
        <v>217</v>
      </c>
      <c r="C98" s="17" t="s">
        <v>4</v>
      </c>
      <c r="D98" s="17" t="s">
        <v>268</v>
      </c>
      <c r="E98" s="21" t="s">
        <v>268</v>
      </c>
      <c r="F98" s="20" t="s">
        <v>268</v>
      </c>
      <c r="G98" s="20" t="s">
        <v>268</v>
      </c>
      <c r="H98" s="21" t="s">
        <v>268</v>
      </c>
    </row>
    <row r="99" spans="1:8" s="22" customFormat="1" ht="15.75">
      <c r="A99" s="3" t="s">
        <v>240</v>
      </c>
      <c r="B99" s="14" t="s">
        <v>161</v>
      </c>
      <c r="C99" s="17"/>
      <c r="D99" s="17"/>
      <c r="E99" s="21"/>
      <c r="F99" s="20"/>
      <c r="G99" s="20"/>
      <c r="H99" s="21"/>
    </row>
    <row r="100" spans="1:8" s="22" customFormat="1" ht="78.75">
      <c r="A100" s="3"/>
      <c r="B100" s="13" t="s">
        <v>218</v>
      </c>
      <c r="C100" s="17" t="s">
        <v>25</v>
      </c>
      <c r="D100" s="17">
        <v>45.9</v>
      </c>
      <c r="E100" s="21">
        <v>52.4</v>
      </c>
      <c r="F100" s="20">
        <v>114.16</v>
      </c>
      <c r="G100" s="20">
        <v>56.64</v>
      </c>
      <c r="H100" s="21">
        <v>108.09</v>
      </c>
    </row>
    <row r="101" spans="1:8" s="22" customFormat="1" ht="47.25">
      <c r="A101" s="3"/>
      <c r="B101" s="13" t="s">
        <v>219</v>
      </c>
      <c r="C101" s="17" t="s">
        <v>4</v>
      </c>
      <c r="D101" s="17">
        <v>127.7</v>
      </c>
      <c r="E101" s="21">
        <v>101.93</v>
      </c>
      <c r="F101" s="20" t="s">
        <v>268</v>
      </c>
      <c r="G101" s="20">
        <v>100</v>
      </c>
      <c r="H101" s="21" t="s">
        <v>268</v>
      </c>
    </row>
    <row r="102" spans="1:8" s="22" customFormat="1" ht="63">
      <c r="A102" s="3"/>
      <c r="B102" s="13" t="s">
        <v>220</v>
      </c>
      <c r="C102" s="17" t="s">
        <v>25</v>
      </c>
      <c r="D102" s="17">
        <v>4.03</v>
      </c>
      <c r="E102" s="21">
        <v>4.37</v>
      </c>
      <c r="F102" s="20">
        <v>108.44</v>
      </c>
      <c r="G102" s="20">
        <v>4.72</v>
      </c>
      <c r="H102" s="21">
        <v>108.01</v>
      </c>
    </row>
    <row r="103" spans="1:8" s="22" customFormat="1" ht="63">
      <c r="A103" s="3"/>
      <c r="B103" s="13" t="s">
        <v>221</v>
      </c>
      <c r="C103" s="17" t="s">
        <v>4</v>
      </c>
      <c r="D103" s="17">
        <v>308.9</v>
      </c>
      <c r="E103" s="21">
        <v>96.82</v>
      </c>
      <c r="F103" s="20" t="s">
        <v>268</v>
      </c>
      <c r="G103" s="20">
        <v>100</v>
      </c>
      <c r="H103" s="21" t="s">
        <v>268</v>
      </c>
    </row>
    <row r="104" spans="1:8" s="22" customFormat="1" ht="15.75">
      <c r="A104" s="3"/>
      <c r="B104" s="13" t="s">
        <v>162</v>
      </c>
      <c r="C104" s="17" t="s">
        <v>4</v>
      </c>
      <c r="D104" s="17">
        <v>138.8</v>
      </c>
      <c r="E104" s="21">
        <v>112</v>
      </c>
      <c r="F104" s="20" t="s">
        <v>268</v>
      </c>
      <c r="G104" s="20">
        <v>108.1</v>
      </c>
      <c r="H104" s="21" t="s">
        <v>268</v>
      </c>
    </row>
    <row r="105" spans="1:8" s="22" customFormat="1" ht="15.75">
      <c r="A105" s="3" t="s">
        <v>5</v>
      </c>
      <c r="B105" s="14" t="s">
        <v>163</v>
      </c>
      <c r="C105" s="17"/>
      <c r="D105" s="17"/>
      <c r="E105" s="21"/>
      <c r="F105" s="20"/>
      <c r="G105" s="20"/>
      <c r="H105" s="21"/>
    </row>
    <row r="106" spans="1:8" s="22" customFormat="1" ht="15.75">
      <c r="A106" s="3"/>
      <c r="B106" s="13" t="s">
        <v>250</v>
      </c>
      <c r="C106" s="17" t="s">
        <v>32</v>
      </c>
      <c r="D106" s="17">
        <v>0</v>
      </c>
      <c r="E106" s="52">
        <v>0</v>
      </c>
      <c r="F106" s="53">
        <v>0</v>
      </c>
      <c r="G106" s="54">
        <v>0</v>
      </c>
      <c r="H106" s="21">
        <v>0</v>
      </c>
    </row>
    <row r="107" spans="1:8" s="22" customFormat="1" ht="31.5" hidden="1">
      <c r="A107" s="3"/>
      <c r="B107" s="13" t="s">
        <v>164</v>
      </c>
      <c r="C107" s="17" t="s">
        <v>4</v>
      </c>
      <c r="D107" s="17"/>
      <c r="E107" s="52"/>
      <c r="F107" s="53"/>
      <c r="G107" s="20"/>
      <c r="H107" s="21" t="s">
        <v>268</v>
      </c>
    </row>
    <row r="108" spans="1:8" s="22" customFormat="1" ht="15.75" hidden="1">
      <c r="A108" s="3"/>
      <c r="B108" s="13" t="s">
        <v>235</v>
      </c>
      <c r="C108" s="17" t="s">
        <v>32</v>
      </c>
      <c r="D108" s="17"/>
      <c r="E108" s="55"/>
      <c r="F108" s="56"/>
      <c r="G108" s="54"/>
      <c r="H108" s="21"/>
    </row>
    <row r="109" spans="1:8" s="22" customFormat="1" ht="15.75" hidden="1">
      <c r="A109" s="3"/>
      <c r="B109" s="13" t="s">
        <v>165</v>
      </c>
      <c r="C109" s="17" t="s">
        <v>4</v>
      </c>
      <c r="D109" s="17"/>
      <c r="E109" s="55"/>
      <c r="F109" s="56"/>
      <c r="G109" s="20"/>
      <c r="H109" s="21" t="s">
        <v>268</v>
      </c>
    </row>
    <row r="110" spans="1:8" s="22" customFormat="1" ht="15.75" hidden="1">
      <c r="A110" s="3"/>
      <c r="B110" s="13" t="s">
        <v>236</v>
      </c>
      <c r="C110" s="17" t="s">
        <v>32</v>
      </c>
      <c r="D110" s="17"/>
      <c r="E110" s="55"/>
      <c r="F110" s="56"/>
      <c r="G110" s="54"/>
      <c r="H110" s="21"/>
    </row>
    <row r="111" spans="1:8" s="22" customFormat="1" ht="15.75" hidden="1">
      <c r="A111" s="3"/>
      <c r="B111" s="13" t="s">
        <v>166</v>
      </c>
      <c r="C111" s="17" t="s">
        <v>4</v>
      </c>
      <c r="D111" s="17"/>
      <c r="E111" s="55"/>
      <c r="F111" s="56"/>
      <c r="G111" s="20"/>
      <c r="H111" s="21" t="s">
        <v>268</v>
      </c>
    </row>
    <row r="112" spans="1:8" s="22" customFormat="1" ht="15.75" hidden="1">
      <c r="A112" s="3"/>
      <c r="B112" s="13" t="s">
        <v>167</v>
      </c>
      <c r="C112" s="17" t="s">
        <v>32</v>
      </c>
      <c r="D112" s="17"/>
      <c r="E112" s="55"/>
      <c r="F112" s="56"/>
      <c r="G112" s="54"/>
      <c r="H112" s="21" t="s">
        <v>268</v>
      </c>
    </row>
    <row r="113" spans="1:9" s="22" customFormat="1" ht="18.75">
      <c r="A113" s="3" t="s">
        <v>18</v>
      </c>
      <c r="B113" s="14" t="s">
        <v>168</v>
      </c>
      <c r="C113" s="17"/>
      <c r="D113" s="17"/>
      <c r="E113" s="17"/>
      <c r="F113" s="42"/>
      <c r="G113" s="42"/>
      <c r="H113" s="21"/>
      <c r="I113" s="6"/>
    </row>
    <row r="114" spans="1:9" s="22" customFormat="1" ht="15.75">
      <c r="A114" s="3" t="s">
        <v>19</v>
      </c>
      <c r="B114" s="14" t="s">
        <v>169</v>
      </c>
      <c r="C114" s="17"/>
      <c r="D114" s="17"/>
      <c r="E114" s="17"/>
      <c r="F114" s="42"/>
      <c r="G114" s="42"/>
      <c r="H114" s="21"/>
      <c r="I114" s="31"/>
    </row>
    <row r="115" spans="1:8" s="22" customFormat="1" ht="15.75">
      <c r="A115" s="3"/>
      <c r="B115" s="13" t="s">
        <v>170</v>
      </c>
      <c r="C115" s="17" t="s">
        <v>121</v>
      </c>
      <c r="D115" s="17">
        <v>42.006</v>
      </c>
      <c r="E115" s="17">
        <v>41.369</v>
      </c>
      <c r="F115" s="20">
        <f>E115/D115*100</f>
        <v>98.48354996905204</v>
      </c>
      <c r="G115" s="42">
        <v>40.749</v>
      </c>
      <c r="H115" s="21">
        <f>G115/E115*100</f>
        <v>98.5012932388987</v>
      </c>
    </row>
    <row r="116" spans="1:8" s="22" customFormat="1" ht="15.75">
      <c r="A116" s="3"/>
      <c r="B116" s="13" t="s">
        <v>171</v>
      </c>
      <c r="C116" s="17" t="s">
        <v>54</v>
      </c>
      <c r="D116" s="17">
        <v>199</v>
      </c>
      <c r="E116" s="17">
        <v>204</v>
      </c>
      <c r="F116" s="20">
        <f aca="true" t="shared" si="4" ref="F116:F123">E116/D116*100</f>
        <v>102.51256281407035</v>
      </c>
      <c r="G116" s="42">
        <v>205</v>
      </c>
      <c r="H116" s="21">
        <f aca="true" t="shared" si="5" ref="H116:H123">G116/E116*100</f>
        <v>100.49019607843137</v>
      </c>
    </row>
    <row r="117" spans="1:8" s="22" customFormat="1" ht="15.75">
      <c r="A117" s="3"/>
      <c r="B117" s="13" t="s">
        <v>172</v>
      </c>
      <c r="C117" s="17" t="s">
        <v>54</v>
      </c>
      <c r="D117" s="17">
        <v>758</v>
      </c>
      <c r="E117" s="49">
        <v>785</v>
      </c>
      <c r="F117" s="20">
        <f t="shared" si="4"/>
        <v>103.56200527704485</v>
      </c>
      <c r="G117" s="50">
        <v>790</v>
      </c>
      <c r="H117" s="21">
        <f t="shared" si="5"/>
        <v>100.63694267515923</v>
      </c>
    </row>
    <row r="118" spans="1:10" s="22" customFormat="1" ht="15.75">
      <c r="A118" s="3"/>
      <c r="B118" s="13" t="s">
        <v>173</v>
      </c>
      <c r="C118" s="17" t="s">
        <v>54</v>
      </c>
      <c r="D118" s="17">
        <f>D116-D117</f>
        <v>-559</v>
      </c>
      <c r="E118" s="17">
        <f>E116-E117</f>
        <v>-581</v>
      </c>
      <c r="F118" s="20">
        <f t="shared" si="4"/>
        <v>103.93559928443649</v>
      </c>
      <c r="G118" s="50">
        <f>G116-G117</f>
        <v>-585</v>
      </c>
      <c r="H118" s="21">
        <f t="shared" si="5"/>
        <v>100.68846815834766</v>
      </c>
      <c r="J118" s="67"/>
    </row>
    <row r="119" spans="1:8" s="22" customFormat="1" ht="15.75">
      <c r="A119" s="3"/>
      <c r="B119" s="13" t="s">
        <v>174</v>
      </c>
      <c r="C119" s="17" t="s">
        <v>121</v>
      </c>
      <c r="D119" s="17">
        <v>337</v>
      </c>
      <c r="E119" s="49">
        <v>79</v>
      </c>
      <c r="F119" s="20">
        <f t="shared" si="4"/>
        <v>23.44213649851632</v>
      </c>
      <c r="G119" s="50">
        <v>95</v>
      </c>
      <c r="H119" s="21">
        <f t="shared" si="5"/>
        <v>120.25316455696202</v>
      </c>
    </row>
    <row r="120" spans="1:8" s="22" customFormat="1" ht="15.75">
      <c r="A120" s="3"/>
      <c r="B120" s="13" t="s">
        <v>248</v>
      </c>
      <c r="C120" s="17" t="s">
        <v>121</v>
      </c>
      <c r="D120" s="17">
        <v>256</v>
      </c>
      <c r="E120" s="49">
        <v>135</v>
      </c>
      <c r="F120" s="20">
        <f t="shared" si="4"/>
        <v>52.734375</v>
      </c>
      <c r="G120" s="50">
        <v>130</v>
      </c>
      <c r="H120" s="21">
        <f t="shared" si="5"/>
        <v>96.29629629629629</v>
      </c>
    </row>
    <row r="121" spans="1:8" s="22" customFormat="1" ht="15.75">
      <c r="A121" s="3" t="s">
        <v>6</v>
      </c>
      <c r="B121" s="14" t="s">
        <v>175</v>
      </c>
      <c r="C121" s="17"/>
      <c r="D121" s="17"/>
      <c r="E121" s="21"/>
      <c r="F121" s="20"/>
      <c r="G121" s="54"/>
      <c r="H121" s="21"/>
    </row>
    <row r="122" spans="1:8" s="22" customFormat="1" ht="30" customHeight="1">
      <c r="A122" s="3"/>
      <c r="B122" s="13" t="s">
        <v>249</v>
      </c>
      <c r="C122" s="17" t="s">
        <v>121</v>
      </c>
      <c r="D122" s="17">
        <v>9.7</v>
      </c>
      <c r="E122" s="21">
        <v>9.7</v>
      </c>
      <c r="F122" s="20">
        <f t="shared" si="4"/>
        <v>100</v>
      </c>
      <c r="G122" s="20">
        <v>9.7</v>
      </c>
      <c r="H122" s="21">
        <f t="shared" si="5"/>
        <v>100</v>
      </c>
    </row>
    <row r="123" spans="1:8" s="22" customFormat="1" ht="16.5" customHeight="1">
      <c r="A123" s="3"/>
      <c r="B123" s="13" t="s">
        <v>204</v>
      </c>
      <c r="C123" s="17" t="s">
        <v>121</v>
      </c>
      <c r="D123" s="17">
        <v>4.283</v>
      </c>
      <c r="E123" s="64">
        <v>4.55</v>
      </c>
      <c r="F123" s="20">
        <f t="shared" si="4"/>
        <v>106.23394816717253</v>
      </c>
      <c r="G123" s="65">
        <v>4.55</v>
      </c>
      <c r="H123" s="21">
        <f t="shared" si="5"/>
        <v>100</v>
      </c>
    </row>
    <row r="124" spans="1:8" s="22" customFormat="1" ht="15.75">
      <c r="A124" s="3" t="s">
        <v>7</v>
      </c>
      <c r="B124" s="14" t="s">
        <v>176</v>
      </c>
      <c r="C124" s="17"/>
      <c r="D124" s="17"/>
      <c r="E124" s="21"/>
      <c r="F124" s="20"/>
      <c r="G124" s="20"/>
      <c r="H124" s="21"/>
    </row>
    <row r="125" spans="1:8" s="22" customFormat="1" ht="15.75">
      <c r="A125" s="3"/>
      <c r="B125" s="13" t="s">
        <v>207</v>
      </c>
      <c r="C125" s="17" t="s">
        <v>25</v>
      </c>
      <c r="D125" s="17">
        <v>724.96</v>
      </c>
      <c r="E125" s="21">
        <v>769.02</v>
      </c>
      <c r="F125" s="20">
        <v>106.1</v>
      </c>
      <c r="G125" s="20">
        <v>852.8</v>
      </c>
      <c r="H125" s="21">
        <v>110.9</v>
      </c>
    </row>
    <row r="126" spans="1:8" s="22" customFormat="1" ht="15.75">
      <c r="A126" s="3"/>
      <c r="B126" s="13" t="s">
        <v>261</v>
      </c>
      <c r="C126" s="17" t="s">
        <v>25</v>
      </c>
      <c r="D126" s="17">
        <v>229.6</v>
      </c>
      <c r="E126" s="21">
        <v>253.8</v>
      </c>
      <c r="F126" s="20">
        <v>110.5</v>
      </c>
      <c r="G126" s="20">
        <v>294.2</v>
      </c>
      <c r="H126" s="21">
        <v>115.9</v>
      </c>
    </row>
    <row r="127" spans="1:8" s="22" customFormat="1" ht="31.5">
      <c r="A127" s="3"/>
      <c r="B127" s="13" t="s">
        <v>208</v>
      </c>
      <c r="C127" s="17" t="s">
        <v>4</v>
      </c>
      <c r="D127" s="17">
        <v>31.7</v>
      </c>
      <c r="E127" s="21">
        <v>33</v>
      </c>
      <c r="F127" s="20" t="s">
        <v>268</v>
      </c>
      <c r="G127" s="20">
        <v>34.5</v>
      </c>
      <c r="H127" s="21" t="s">
        <v>268</v>
      </c>
    </row>
    <row r="128" spans="1:8" s="22" customFormat="1" ht="31.5">
      <c r="A128" s="3"/>
      <c r="B128" s="13" t="s">
        <v>177</v>
      </c>
      <c r="C128" s="17" t="s">
        <v>25</v>
      </c>
      <c r="D128" s="17"/>
      <c r="E128" s="21"/>
      <c r="F128" s="20"/>
      <c r="G128" s="20"/>
      <c r="H128" s="21"/>
    </row>
    <row r="129" spans="1:8" s="22" customFormat="1" ht="15.75">
      <c r="A129" s="3"/>
      <c r="B129" s="13" t="s">
        <v>178</v>
      </c>
      <c r="C129" s="17" t="s">
        <v>26</v>
      </c>
      <c r="D129" s="17">
        <v>4467</v>
      </c>
      <c r="E129" s="49">
        <v>5130</v>
      </c>
      <c r="F129" s="49">
        <v>114.8</v>
      </c>
      <c r="G129" s="49">
        <v>5373</v>
      </c>
      <c r="H129" s="21">
        <f>G129/E129*100</f>
        <v>104.73684210526315</v>
      </c>
    </row>
    <row r="130" spans="1:8" s="22" customFormat="1" ht="31.5">
      <c r="A130" s="3"/>
      <c r="B130" s="13" t="s">
        <v>179</v>
      </c>
      <c r="C130" s="17" t="s">
        <v>4</v>
      </c>
      <c r="D130" s="17"/>
      <c r="E130" s="21"/>
      <c r="F130" s="21"/>
      <c r="G130" s="21"/>
      <c r="H130" s="21" t="s">
        <v>268</v>
      </c>
    </row>
    <row r="131" spans="1:8" s="22" customFormat="1" ht="15.75">
      <c r="A131" s="3"/>
      <c r="B131" s="13" t="s">
        <v>180</v>
      </c>
      <c r="C131" s="17" t="s">
        <v>26</v>
      </c>
      <c r="D131" s="17">
        <v>1669.5</v>
      </c>
      <c r="E131" s="57">
        <v>1886.5</v>
      </c>
      <c r="F131" s="57">
        <v>113</v>
      </c>
      <c r="G131" s="21">
        <v>2075</v>
      </c>
      <c r="H131" s="21">
        <v>110</v>
      </c>
    </row>
    <row r="132" spans="1:8" s="22" customFormat="1" ht="15.75">
      <c r="A132" s="3" t="s">
        <v>238</v>
      </c>
      <c r="B132" s="14" t="s">
        <v>181</v>
      </c>
      <c r="C132" s="17"/>
      <c r="D132" s="17"/>
      <c r="E132" s="21"/>
      <c r="F132" s="20"/>
      <c r="G132" s="51"/>
      <c r="H132" s="21"/>
    </row>
    <row r="133" spans="1:8" s="22" customFormat="1" ht="15.75">
      <c r="A133" s="3"/>
      <c r="B133" s="13" t="s">
        <v>183</v>
      </c>
      <c r="C133" s="17" t="s">
        <v>4</v>
      </c>
      <c r="D133" s="17"/>
      <c r="E133" s="21"/>
      <c r="F133" s="20"/>
      <c r="G133" s="20"/>
      <c r="H133" s="21" t="s">
        <v>268</v>
      </c>
    </row>
    <row r="134" spans="1:8" s="22" customFormat="1" ht="15.75">
      <c r="A134" s="3"/>
      <c r="B134" s="13" t="s">
        <v>184</v>
      </c>
      <c r="C134" s="17" t="s">
        <v>4</v>
      </c>
      <c r="D134" s="17">
        <v>81</v>
      </c>
      <c r="E134" s="21">
        <v>84</v>
      </c>
      <c r="F134" s="20">
        <v>103.7</v>
      </c>
      <c r="G134" s="20">
        <v>84</v>
      </c>
      <c r="H134" s="21">
        <v>100</v>
      </c>
    </row>
    <row r="135" spans="1:8" s="22" customFormat="1" ht="15.75">
      <c r="A135" s="3"/>
      <c r="B135" s="13" t="s">
        <v>185</v>
      </c>
      <c r="C135" s="17" t="s">
        <v>4</v>
      </c>
      <c r="D135" s="17">
        <v>77</v>
      </c>
      <c r="E135" s="21">
        <v>94</v>
      </c>
      <c r="F135" s="20">
        <v>122.1</v>
      </c>
      <c r="G135" s="20">
        <v>94</v>
      </c>
      <c r="H135" s="21">
        <v>100</v>
      </c>
    </row>
    <row r="136" spans="1:8" s="22" customFormat="1" ht="31.5">
      <c r="A136" s="3"/>
      <c r="B136" s="13" t="s">
        <v>186</v>
      </c>
      <c r="C136" s="17" t="s">
        <v>4</v>
      </c>
      <c r="D136" s="17">
        <v>82</v>
      </c>
      <c r="E136" s="21">
        <v>84</v>
      </c>
      <c r="F136" s="20">
        <v>102.4</v>
      </c>
      <c r="G136" s="20">
        <v>85</v>
      </c>
      <c r="H136" s="21">
        <v>101.2</v>
      </c>
    </row>
    <row r="137" spans="1:8" s="22" customFormat="1" ht="15.75">
      <c r="A137" s="3"/>
      <c r="B137" s="13" t="s">
        <v>187</v>
      </c>
      <c r="C137" s="17" t="s">
        <v>59</v>
      </c>
      <c r="D137" s="17">
        <v>11</v>
      </c>
      <c r="E137" s="21">
        <v>12</v>
      </c>
      <c r="F137" s="20">
        <v>109.1</v>
      </c>
      <c r="G137" s="50">
        <v>13</v>
      </c>
      <c r="H137" s="21">
        <v>108.3</v>
      </c>
    </row>
    <row r="138" spans="1:8" s="22" customFormat="1" ht="31.5">
      <c r="A138" s="3"/>
      <c r="B138" s="13" t="s">
        <v>209</v>
      </c>
      <c r="C138" s="17" t="s">
        <v>4</v>
      </c>
      <c r="D138" s="17">
        <v>60</v>
      </c>
      <c r="E138" s="21">
        <v>60</v>
      </c>
      <c r="F138" s="20">
        <v>100</v>
      </c>
      <c r="G138" s="20">
        <v>60</v>
      </c>
      <c r="H138" s="21">
        <v>100</v>
      </c>
    </row>
    <row r="139" spans="1:8" s="22" customFormat="1" ht="31.5">
      <c r="A139" s="3"/>
      <c r="B139" s="13" t="s">
        <v>210</v>
      </c>
      <c r="C139" s="17" t="s">
        <v>4</v>
      </c>
      <c r="D139" s="17">
        <v>75</v>
      </c>
      <c r="E139" s="21">
        <v>70</v>
      </c>
      <c r="F139" s="20">
        <v>93.3</v>
      </c>
      <c r="G139" s="20">
        <v>60</v>
      </c>
      <c r="H139" s="21">
        <v>85.7</v>
      </c>
    </row>
    <row r="140" spans="1:8" s="22" customFormat="1" ht="31.5">
      <c r="A140" s="3"/>
      <c r="B140" s="13" t="s">
        <v>211</v>
      </c>
      <c r="C140" s="17" t="s">
        <v>4</v>
      </c>
      <c r="D140" s="17">
        <v>73</v>
      </c>
      <c r="E140" s="21">
        <v>73</v>
      </c>
      <c r="F140" s="20">
        <v>100</v>
      </c>
      <c r="G140" s="20">
        <v>64</v>
      </c>
      <c r="H140" s="21">
        <v>87.7</v>
      </c>
    </row>
    <row r="141" spans="1:8" s="22" customFormat="1" ht="15.75">
      <c r="A141" s="32" t="s">
        <v>8</v>
      </c>
      <c r="B141" s="14" t="s">
        <v>251</v>
      </c>
      <c r="C141" s="17"/>
      <c r="D141" s="17"/>
      <c r="E141" s="21"/>
      <c r="F141" s="20"/>
      <c r="G141" s="20"/>
      <c r="H141" s="21"/>
    </row>
    <row r="142" spans="1:8" s="22" customFormat="1" ht="15.75">
      <c r="A142" s="3" t="s">
        <v>20</v>
      </c>
      <c r="B142" s="14" t="s">
        <v>44</v>
      </c>
      <c r="C142" s="17"/>
      <c r="D142" s="17"/>
      <c r="E142" s="21"/>
      <c r="F142" s="20"/>
      <c r="G142" s="20"/>
      <c r="H142" s="21"/>
    </row>
    <row r="143" spans="1:8" s="22" customFormat="1" ht="31.5">
      <c r="A143" s="3"/>
      <c r="B143" s="14" t="s">
        <v>252</v>
      </c>
      <c r="C143" s="17" t="s">
        <v>25</v>
      </c>
      <c r="D143" s="17">
        <v>28.164</v>
      </c>
      <c r="E143" s="21">
        <v>34.002</v>
      </c>
      <c r="F143" s="20">
        <f>E143/D143*100</f>
        <v>120.72858968896463</v>
      </c>
      <c r="G143" s="20">
        <v>34.002</v>
      </c>
      <c r="H143" s="21">
        <v>100</v>
      </c>
    </row>
    <row r="144" spans="1:8" s="22" customFormat="1" ht="24.75" customHeight="1">
      <c r="A144" s="3"/>
      <c r="B144" s="13" t="s">
        <v>45</v>
      </c>
      <c r="C144" s="33" t="s">
        <v>119</v>
      </c>
      <c r="D144" s="23">
        <v>0</v>
      </c>
      <c r="E144" s="21">
        <v>0</v>
      </c>
      <c r="F144" s="20">
        <v>0</v>
      </c>
      <c r="G144" s="20">
        <v>0</v>
      </c>
      <c r="H144" s="21" t="s">
        <v>268</v>
      </c>
    </row>
    <row r="145" spans="1:8" s="22" customFormat="1" ht="22.5">
      <c r="A145" s="3"/>
      <c r="B145" s="34" t="s">
        <v>46</v>
      </c>
      <c r="C145" s="33" t="s">
        <v>47</v>
      </c>
      <c r="D145" s="58">
        <v>0.2</v>
      </c>
      <c r="E145" s="58">
        <v>0.2</v>
      </c>
      <c r="F145" s="20">
        <f aca="true" t="shared" si="6" ref="F145:F166">E145/D145*100</f>
        <v>100</v>
      </c>
      <c r="G145" s="20">
        <v>0.4</v>
      </c>
      <c r="H145" s="21" t="s">
        <v>268</v>
      </c>
    </row>
    <row r="146" spans="1:8" s="22" customFormat="1" ht="22.5">
      <c r="A146" s="3"/>
      <c r="B146" s="69" t="s">
        <v>281</v>
      </c>
      <c r="C146" s="33" t="s">
        <v>47</v>
      </c>
      <c r="D146" s="70">
        <v>0.25</v>
      </c>
      <c r="E146" s="71">
        <v>0.26</v>
      </c>
      <c r="F146" s="72">
        <f t="shared" si="6"/>
        <v>104</v>
      </c>
      <c r="G146" s="73">
        <v>0.27</v>
      </c>
      <c r="H146" s="72">
        <v>103.8</v>
      </c>
    </row>
    <row r="147" spans="1:8" s="22" customFormat="1" ht="15.75">
      <c r="A147" s="3"/>
      <c r="B147" s="13" t="s">
        <v>48</v>
      </c>
      <c r="C147" s="17" t="s">
        <v>92</v>
      </c>
      <c r="D147" s="17">
        <v>28</v>
      </c>
      <c r="E147" s="49">
        <v>27</v>
      </c>
      <c r="F147" s="20">
        <f t="shared" si="6"/>
        <v>96.42857142857143</v>
      </c>
      <c r="G147" s="50">
        <v>27</v>
      </c>
      <c r="H147" s="21">
        <f>G147/E147*100</f>
        <v>100</v>
      </c>
    </row>
    <row r="148" spans="1:8" s="22" customFormat="1" ht="15.75">
      <c r="A148" s="3"/>
      <c r="B148" s="13" t="s">
        <v>49</v>
      </c>
      <c r="C148" s="17" t="s">
        <v>120</v>
      </c>
      <c r="D148" s="17">
        <v>0.322</v>
      </c>
      <c r="E148" s="64">
        <v>0.322</v>
      </c>
      <c r="F148" s="20">
        <f t="shared" si="6"/>
        <v>100</v>
      </c>
      <c r="G148" s="65">
        <v>0.322</v>
      </c>
      <c r="H148" s="21">
        <f>G148/E148*100</f>
        <v>100</v>
      </c>
    </row>
    <row r="149" spans="1:8" s="22" customFormat="1" ht="31.5">
      <c r="A149" s="3"/>
      <c r="B149" s="13" t="s">
        <v>50</v>
      </c>
      <c r="C149" s="17" t="s">
        <v>54</v>
      </c>
      <c r="D149" s="17">
        <v>87</v>
      </c>
      <c r="E149" s="49">
        <v>87</v>
      </c>
      <c r="F149" s="20">
        <f t="shared" si="6"/>
        <v>100</v>
      </c>
      <c r="G149" s="50">
        <v>98</v>
      </c>
      <c r="H149" s="21">
        <f>G149/E149*100</f>
        <v>112.64367816091954</v>
      </c>
    </row>
    <row r="150" spans="1:8" s="22" customFormat="1" ht="47.25">
      <c r="A150" s="3"/>
      <c r="B150" s="13" t="s">
        <v>51</v>
      </c>
      <c r="C150" s="17" t="s">
        <v>279</v>
      </c>
      <c r="D150" s="17">
        <v>212</v>
      </c>
      <c r="E150" s="49">
        <v>214</v>
      </c>
      <c r="F150" s="20">
        <f t="shared" si="6"/>
        <v>100.9433962264151</v>
      </c>
      <c r="G150" s="50">
        <v>223</v>
      </c>
      <c r="H150" s="21">
        <f>G150/E150*100</f>
        <v>104.20560747663552</v>
      </c>
    </row>
    <row r="151" spans="1:8" s="22" customFormat="1" ht="23.25">
      <c r="A151" s="3"/>
      <c r="B151" s="74" t="s">
        <v>282</v>
      </c>
      <c r="C151" s="75" t="s">
        <v>122</v>
      </c>
      <c r="D151" s="76">
        <v>12944.3</v>
      </c>
      <c r="E151" s="77">
        <v>13105</v>
      </c>
      <c r="F151" s="72">
        <f t="shared" si="6"/>
        <v>101.2414730808155</v>
      </c>
      <c r="G151" s="78">
        <v>13105</v>
      </c>
      <c r="H151" s="72">
        <v>100</v>
      </c>
    </row>
    <row r="152" spans="1:8" s="22" customFormat="1" ht="23.25">
      <c r="A152" s="3"/>
      <c r="B152" s="69" t="s">
        <v>281</v>
      </c>
      <c r="C152" s="75" t="s">
        <v>122</v>
      </c>
      <c r="D152" s="76">
        <v>74622.7</v>
      </c>
      <c r="E152" s="77">
        <v>66445.4</v>
      </c>
      <c r="F152" s="72">
        <f t="shared" si="6"/>
        <v>89.04180631362843</v>
      </c>
      <c r="G152" s="78">
        <v>69226.5</v>
      </c>
      <c r="H152" s="72">
        <f>G152/E152*100</f>
        <v>104.18554181327828</v>
      </c>
    </row>
    <row r="153" spans="1:8" s="22" customFormat="1" ht="31.5">
      <c r="A153" s="3"/>
      <c r="B153" s="74" t="s">
        <v>283</v>
      </c>
      <c r="C153" s="75" t="s">
        <v>122</v>
      </c>
      <c r="D153" s="76">
        <v>1457.2</v>
      </c>
      <c r="E153" s="77">
        <v>1527</v>
      </c>
      <c r="F153" s="72">
        <f t="shared" si="6"/>
        <v>104.79000823497118</v>
      </c>
      <c r="G153" s="78">
        <v>1527</v>
      </c>
      <c r="H153" s="72">
        <v>100</v>
      </c>
    </row>
    <row r="154" spans="1:8" s="22" customFormat="1" ht="23.25">
      <c r="A154" s="3"/>
      <c r="B154" s="69" t="s">
        <v>281</v>
      </c>
      <c r="C154" s="75" t="s">
        <v>122</v>
      </c>
      <c r="D154" s="76">
        <v>20968.6</v>
      </c>
      <c r="E154" s="77">
        <v>23228.2</v>
      </c>
      <c r="F154" s="72">
        <f t="shared" si="6"/>
        <v>110.77611285445859</v>
      </c>
      <c r="G154" s="78">
        <v>23230.2</v>
      </c>
      <c r="H154" s="72">
        <f>G154/E154*100</f>
        <v>100.00861022377971</v>
      </c>
    </row>
    <row r="155" spans="1:8" s="22" customFormat="1" ht="31.5">
      <c r="A155" s="3"/>
      <c r="B155" s="74" t="s">
        <v>284</v>
      </c>
      <c r="C155" s="75" t="s">
        <v>122</v>
      </c>
      <c r="D155" s="77">
        <v>567</v>
      </c>
      <c r="E155" s="76">
        <v>580.1</v>
      </c>
      <c r="F155" s="72">
        <f t="shared" si="6"/>
        <v>102.31040564373899</v>
      </c>
      <c r="G155" s="79">
        <v>580.1</v>
      </c>
      <c r="H155" s="72">
        <v>100</v>
      </c>
    </row>
    <row r="156" spans="1:8" s="22" customFormat="1" ht="23.25">
      <c r="A156" s="3"/>
      <c r="B156" s="69" t="s">
        <v>281</v>
      </c>
      <c r="C156" s="75" t="s">
        <v>122</v>
      </c>
      <c r="D156" s="77">
        <v>2615.1</v>
      </c>
      <c r="E156" s="76">
        <v>2567.7</v>
      </c>
      <c r="F156" s="72">
        <f t="shared" si="6"/>
        <v>98.18744981071468</v>
      </c>
      <c r="G156" s="79">
        <v>2891.7</v>
      </c>
      <c r="H156" s="72">
        <f>G156/E156*100</f>
        <v>112.61829652996846</v>
      </c>
    </row>
    <row r="157" spans="1:8" s="22" customFormat="1" ht="23.25">
      <c r="A157" s="3"/>
      <c r="B157" s="74" t="s">
        <v>285</v>
      </c>
      <c r="C157" s="75" t="s">
        <v>122</v>
      </c>
      <c r="D157" s="76">
        <v>163.4</v>
      </c>
      <c r="E157" s="76">
        <v>176.2</v>
      </c>
      <c r="F157" s="72">
        <f t="shared" si="6"/>
        <v>107.83353733170134</v>
      </c>
      <c r="G157" s="79">
        <v>176.2</v>
      </c>
      <c r="H157" s="72">
        <v>100</v>
      </c>
    </row>
    <row r="158" spans="1:8" s="22" customFormat="1" ht="23.25">
      <c r="A158" s="3"/>
      <c r="B158" s="69" t="s">
        <v>281</v>
      </c>
      <c r="C158" s="75" t="s">
        <v>122</v>
      </c>
      <c r="D158" s="76">
        <v>31.6</v>
      </c>
      <c r="E158" s="76">
        <v>15.8</v>
      </c>
      <c r="F158" s="72">
        <v>50</v>
      </c>
      <c r="G158" s="79">
        <v>15.8</v>
      </c>
      <c r="H158" s="72">
        <v>100</v>
      </c>
    </row>
    <row r="159" spans="1:8" s="22" customFormat="1" ht="31.5">
      <c r="A159" s="3"/>
      <c r="B159" s="74" t="s">
        <v>286</v>
      </c>
      <c r="C159" s="75" t="s">
        <v>122</v>
      </c>
      <c r="D159" s="76">
        <v>1820.6</v>
      </c>
      <c r="E159" s="77">
        <v>1940</v>
      </c>
      <c r="F159" s="72">
        <f t="shared" si="6"/>
        <v>106.55827749093707</v>
      </c>
      <c r="G159" s="78">
        <v>1940</v>
      </c>
      <c r="H159" s="72">
        <v>100</v>
      </c>
    </row>
    <row r="160" spans="1:8" s="22" customFormat="1" ht="23.25">
      <c r="A160" s="3"/>
      <c r="B160" s="69" t="s">
        <v>281</v>
      </c>
      <c r="C160" s="75" t="s">
        <v>122</v>
      </c>
      <c r="D160" s="76">
        <v>15951.6</v>
      </c>
      <c r="E160" s="77">
        <v>22201.1</v>
      </c>
      <c r="F160" s="72">
        <f t="shared" si="6"/>
        <v>139.17788811153738</v>
      </c>
      <c r="G160" s="78">
        <v>22210.3</v>
      </c>
      <c r="H160" s="72">
        <f>G160/E160*100</f>
        <v>100.04143938813843</v>
      </c>
    </row>
    <row r="161" spans="1:8" s="22" customFormat="1" ht="31.5">
      <c r="A161" s="3"/>
      <c r="B161" s="74" t="s">
        <v>287</v>
      </c>
      <c r="C161" s="75" t="s">
        <v>122</v>
      </c>
      <c r="D161" s="76">
        <v>256.8</v>
      </c>
      <c r="E161" s="77">
        <v>280</v>
      </c>
      <c r="F161" s="72">
        <f t="shared" si="6"/>
        <v>109.03426791277258</v>
      </c>
      <c r="G161" s="78">
        <v>280</v>
      </c>
      <c r="H161" s="72">
        <v>100</v>
      </c>
    </row>
    <row r="162" spans="1:8" s="22" customFormat="1" ht="23.25">
      <c r="A162" s="3"/>
      <c r="B162" s="69" t="s">
        <v>281</v>
      </c>
      <c r="C162" s="75" t="s">
        <v>122</v>
      </c>
      <c r="D162" s="76">
        <v>4685.1</v>
      </c>
      <c r="E162" s="76">
        <v>4677.2</v>
      </c>
      <c r="F162" s="72">
        <f t="shared" si="6"/>
        <v>99.83138033339736</v>
      </c>
      <c r="G162" s="79">
        <v>4819.4</v>
      </c>
      <c r="H162" s="72">
        <f>G162/E162*100</f>
        <v>103.04028050970666</v>
      </c>
    </row>
    <row r="163" spans="1:8" s="22" customFormat="1" ht="31.5">
      <c r="A163" s="3"/>
      <c r="B163" s="80" t="s">
        <v>52</v>
      </c>
      <c r="C163" s="81" t="s">
        <v>54</v>
      </c>
      <c r="D163" s="77">
        <v>44</v>
      </c>
      <c r="E163" s="77">
        <v>44</v>
      </c>
      <c r="F163" s="72">
        <f t="shared" si="6"/>
        <v>100</v>
      </c>
      <c r="G163" s="78">
        <v>42</v>
      </c>
      <c r="H163" s="72">
        <v>95.5</v>
      </c>
    </row>
    <row r="164" spans="1:8" s="22" customFormat="1" ht="31.5">
      <c r="A164" s="3"/>
      <c r="B164" s="80" t="s">
        <v>53</v>
      </c>
      <c r="C164" s="81" t="s">
        <v>54</v>
      </c>
      <c r="D164" s="77">
        <v>8</v>
      </c>
      <c r="E164" s="77">
        <v>7</v>
      </c>
      <c r="F164" s="72">
        <f t="shared" si="6"/>
        <v>87.5</v>
      </c>
      <c r="G164" s="78">
        <v>7</v>
      </c>
      <c r="H164" s="72">
        <v>100</v>
      </c>
    </row>
    <row r="165" spans="1:8" s="22" customFormat="1" ht="31.5">
      <c r="A165" s="3"/>
      <c r="B165" s="80" t="s">
        <v>288</v>
      </c>
      <c r="C165" s="75" t="s">
        <v>122</v>
      </c>
      <c r="D165" s="76">
        <v>917</v>
      </c>
      <c r="E165" s="76">
        <v>870.1</v>
      </c>
      <c r="F165" s="72">
        <f t="shared" si="6"/>
        <v>94.88549618320612</v>
      </c>
      <c r="G165" s="79">
        <v>870.1</v>
      </c>
      <c r="H165" s="72">
        <v>100</v>
      </c>
    </row>
    <row r="166" spans="1:8" s="22" customFormat="1" ht="23.25">
      <c r="A166" s="3"/>
      <c r="B166" s="69" t="s">
        <v>281</v>
      </c>
      <c r="C166" s="75" t="s">
        <v>122</v>
      </c>
      <c r="D166" s="72">
        <v>695.2</v>
      </c>
      <c r="E166" s="72">
        <v>1422.1</v>
      </c>
      <c r="F166" s="72">
        <f t="shared" si="6"/>
        <v>204.5598388952819</v>
      </c>
      <c r="G166" s="82">
        <v>1422.1</v>
      </c>
      <c r="H166" s="72">
        <f>G166/E166*100</f>
        <v>100</v>
      </c>
    </row>
    <row r="167" spans="1:8" s="22" customFormat="1" ht="15.75">
      <c r="A167" s="3" t="s">
        <v>21</v>
      </c>
      <c r="B167" s="14" t="s">
        <v>55</v>
      </c>
      <c r="C167" s="17"/>
      <c r="D167" s="17"/>
      <c r="E167" s="21"/>
      <c r="F167" s="20"/>
      <c r="G167" s="20"/>
      <c r="H167" s="21"/>
    </row>
    <row r="168" spans="1:8" s="22" customFormat="1" ht="15.75">
      <c r="A168" s="3"/>
      <c r="B168" s="14" t="s">
        <v>56</v>
      </c>
      <c r="C168" s="17" t="s">
        <v>25</v>
      </c>
      <c r="D168" s="17">
        <v>41.569</v>
      </c>
      <c r="E168" s="21">
        <v>49.508</v>
      </c>
      <c r="F168" s="20">
        <v>119.1</v>
      </c>
      <c r="G168" s="20">
        <v>49.508</v>
      </c>
      <c r="H168" s="21">
        <v>100</v>
      </c>
    </row>
    <row r="169" spans="1:8" s="22" customFormat="1" ht="15.75">
      <c r="A169" s="3" t="s">
        <v>30</v>
      </c>
      <c r="B169" s="14" t="s">
        <v>57</v>
      </c>
      <c r="C169" s="17"/>
      <c r="D169" s="17"/>
      <c r="E169" s="21"/>
      <c r="F169" s="20"/>
      <c r="G169" s="20"/>
      <c r="H169" s="21"/>
    </row>
    <row r="170" spans="1:8" s="22" customFormat="1" ht="15.75">
      <c r="A170" s="3"/>
      <c r="B170" s="13" t="s">
        <v>212</v>
      </c>
      <c r="C170" s="17" t="s">
        <v>121</v>
      </c>
      <c r="D170" s="17">
        <v>0.939</v>
      </c>
      <c r="E170" s="64">
        <v>0.782</v>
      </c>
      <c r="F170" s="21">
        <f>E170/D170*100</f>
        <v>83.28008519701811</v>
      </c>
      <c r="G170" s="64">
        <v>0.792</v>
      </c>
      <c r="H170" s="21">
        <f>G170/E170*100</f>
        <v>101.27877237851663</v>
      </c>
    </row>
    <row r="171" spans="1:8" s="22" customFormat="1" ht="15.75">
      <c r="A171" s="3"/>
      <c r="B171" s="13" t="s">
        <v>58</v>
      </c>
      <c r="C171" s="17" t="s">
        <v>59</v>
      </c>
      <c r="D171" s="17">
        <v>16</v>
      </c>
      <c r="E171" s="17">
        <v>12</v>
      </c>
      <c r="F171" s="21">
        <f aca="true" t="shared" si="7" ref="F171:F206">E171/D171*100</f>
        <v>75</v>
      </c>
      <c r="G171" s="42">
        <v>12</v>
      </c>
      <c r="H171" s="21">
        <f aca="true" t="shared" si="8" ref="H171:H196">G171/E171*100</f>
        <v>100</v>
      </c>
    </row>
    <row r="172" spans="1:8" s="22" customFormat="1" ht="15.75">
      <c r="A172" s="3"/>
      <c r="B172" s="13" t="s">
        <v>213</v>
      </c>
      <c r="C172" s="17" t="s">
        <v>121</v>
      </c>
      <c r="D172" s="17">
        <v>0.641</v>
      </c>
      <c r="E172" s="17">
        <v>0.546</v>
      </c>
      <c r="F172" s="21">
        <f t="shared" si="7"/>
        <v>85.17940717628706</v>
      </c>
      <c r="G172" s="42">
        <v>0.546</v>
      </c>
      <c r="H172" s="21">
        <f t="shared" si="8"/>
        <v>100</v>
      </c>
    </row>
    <row r="173" spans="1:8" s="22" customFormat="1" ht="15.75">
      <c r="A173" s="3"/>
      <c r="B173" s="13" t="s">
        <v>214</v>
      </c>
      <c r="C173" s="17" t="s">
        <v>59</v>
      </c>
      <c r="D173" s="17">
        <v>760</v>
      </c>
      <c r="E173" s="17">
        <v>711</v>
      </c>
      <c r="F173" s="21">
        <f t="shared" si="7"/>
        <v>93.55263157894737</v>
      </c>
      <c r="G173" s="17">
        <v>726</v>
      </c>
      <c r="H173" s="21">
        <f t="shared" si="8"/>
        <v>102.1097046413502</v>
      </c>
    </row>
    <row r="174" spans="1:8" s="22" customFormat="1" ht="15.75">
      <c r="A174" s="3"/>
      <c r="B174" s="13" t="s">
        <v>60</v>
      </c>
      <c r="C174" s="17" t="s">
        <v>59</v>
      </c>
      <c r="D174" s="17">
        <v>0</v>
      </c>
      <c r="E174" s="17">
        <v>0</v>
      </c>
      <c r="F174" s="21">
        <v>0</v>
      </c>
      <c r="G174" s="17">
        <v>1</v>
      </c>
      <c r="H174" s="21"/>
    </row>
    <row r="175" spans="1:8" s="22" customFormat="1" ht="15.75">
      <c r="A175" s="3"/>
      <c r="B175" s="13" t="s">
        <v>61</v>
      </c>
      <c r="C175" s="17" t="s">
        <v>123</v>
      </c>
      <c r="D175" s="17">
        <v>0.735</v>
      </c>
      <c r="E175" s="17">
        <v>0.686</v>
      </c>
      <c r="F175" s="21">
        <f t="shared" si="7"/>
        <v>93.33333333333334</v>
      </c>
      <c r="G175" s="64">
        <v>0.701</v>
      </c>
      <c r="H175" s="21">
        <f t="shared" si="8"/>
        <v>102.18658892128278</v>
      </c>
    </row>
    <row r="176" spans="1:8" s="22" customFormat="1" ht="15.75">
      <c r="A176" s="3"/>
      <c r="B176" s="13" t="s">
        <v>40</v>
      </c>
      <c r="C176" s="17"/>
      <c r="D176" s="17"/>
      <c r="E176" s="21"/>
      <c r="F176" s="21"/>
      <c r="G176" s="21"/>
      <c r="H176" s="21"/>
    </row>
    <row r="177" spans="1:8" s="22" customFormat="1" ht="15.75">
      <c r="A177" s="3"/>
      <c r="B177" s="13" t="s">
        <v>62</v>
      </c>
      <c r="C177" s="17" t="s">
        <v>123</v>
      </c>
      <c r="D177" s="17">
        <v>0.446</v>
      </c>
      <c r="E177" s="64">
        <v>0.481</v>
      </c>
      <c r="F177" s="21">
        <f t="shared" si="7"/>
        <v>107.84753363228698</v>
      </c>
      <c r="G177" s="64">
        <v>0.481</v>
      </c>
      <c r="H177" s="21">
        <f t="shared" si="8"/>
        <v>100</v>
      </c>
    </row>
    <row r="178" spans="1:8" s="22" customFormat="1" ht="15.75">
      <c r="A178" s="3"/>
      <c r="B178" s="13" t="s">
        <v>63</v>
      </c>
      <c r="C178" s="17" t="s">
        <v>123</v>
      </c>
      <c r="D178" s="17">
        <v>0.269</v>
      </c>
      <c r="E178" s="64">
        <v>0.205</v>
      </c>
      <c r="F178" s="21">
        <f t="shared" si="7"/>
        <v>76.2081784386617</v>
      </c>
      <c r="G178" s="64">
        <v>0.22</v>
      </c>
      <c r="H178" s="21">
        <f t="shared" si="8"/>
        <v>107.31707317073172</v>
      </c>
    </row>
    <row r="179" spans="1:8" s="22" customFormat="1" ht="16.5" customHeight="1">
      <c r="A179" s="3"/>
      <c r="B179" s="13" t="s">
        <v>64</v>
      </c>
      <c r="C179" s="17" t="s">
        <v>121</v>
      </c>
      <c r="D179" s="17">
        <v>0.641</v>
      </c>
      <c r="E179" s="17">
        <v>0.546</v>
      </c>
      <c r="F179" s="21">
        <f t="shared" si="7"/>
        <v>85.17940717628706</v>
      </c>
      <c r="G179" s="64">
        <v>0.561</v>
      </c>
      <c r="H179" s="21">
        <f t="shared" si="8"/>
        <v>102.74725274725276</v>
      </c>
    </row>
    <row r="180" spans="1:8" s="22" customFormat="1" ht="15.75">
      <c r="A180" s="3"/>
      <c r="B180" s="13" t="s">
        <v>40</v>
      </c>
      <c r="C180" s="17"/>
      <c r="D180" s="17"/>
      <c r="E180" s="21"/>
      <c r="F180" s="21"/>
      <c r="G180" s="21"/>
      <c r="H180" s="21"/>
    </row>
    <row r="181" spans="1:8" s="22" customFormat="1" ht="15.75">
      <c r="A181" s="3"/>
      <c r="B181" s="13" t="s">
        <v>62</v>
      </c>
      <c r="C181" s="17" t="s">
        <v>121</v>
      </c>
      <c r="D181" s="17">
        <v>0.441</v>
      </c>
      <c r="E181" s="64">
        <v>0.44</v>
      </c>
      <c r="F181" s="21">
        <f t="shared" si="7"/>
        <v>99.77324263038548</v>
      </c>
      <c r="G181" s="64">
        <v>0.44</v>
      </c>
      <c r="H181" s="21">
        <f t="shared" si="8"/>
        <v>100</v>
      </c>
    </row>
    <row r="182" spans="1:8" s="22" customFormat="1" ht="15.75">
      <c r="A182" s="3"/>
      <c r="B182" s="13" t="s">
        <v>63</v>
      </c>
      <c r="C182" s="17" t="s">
        <v>121</v>
      </c>
      <c r="D182" s="64">
        <v>0.2</v>
      </c>
      <c r="E182" s="64">
        <v>0.106</v>
      </c>
      <c r="F182" s="21">
        <f t="shared" si="7"/>
        <v>52.99999999999999</v>
      </c>
      <c r="G182" s="64">
        <v>0.121</v>
      </c>
      <c r="H182" s="21">
        <f t="shared" si="8"/>
        <v>114.15094339622642</v>
      </c>
    </row>
    <row r="183" spans="1:8" s="22" customFormat="1" ht="15.75">
      <c r="A183" s="3"/>
      <c r="B183" s="13" t="s">
        <v>65</v>
      </c>
      <c r="C183" s="17" t="s">
        <v>121</v>
      </c>
      <c r="D183" s="17">
        <v>0.098</v>
      </c>
      <c r="E183" s="64">
        <v>0.085</v>
      </c>
      <c r="F183" s="21">
        <f t="shared" si="7"/>
        <v>86.73469387755102</v>
      </c>
      <c r="G183" s="65">
        <v>0.086</v>
      </c>
      <c r="H183" s="21">
        <f t="shared" si="8"/>
        <v>101.17647058823526</v>
      </c>
    </row>
    <row r="184" spans="1:8" s="22" customFormat="1" ht="31.5">
      <c r="A184" s="3"/>
      <c r="B184" s="14" t="s">
        <v>66</v>
      </c>
      <c r="C184" s="17" t="s">
        <v>59</v>
      </c>
      <c r="D184" s="17">
        <v>20</v>
      </c>
      <c r="E184" s="49">
        <v>20</v>
      </c>
      <c r="F184" s="21">
        <f t="shared" si="7"/>
        <v>100</v>
      </c>
      <c r="G184" s="50">
        <v>20</v>
      </c>
      <c r="H184" s="21">
        <f t="shared" si="8"/>
        <v>100</v>
      </c>
    </row>
    <row r="185" spans="1:8" s="22" customFormat="1" ht="15.75">
      <c r="A185" s="19"/>
      <c r="B185" s="35" t="s">
        <v>67</v>
      </c>
      <c r="C185" s="17" t="s">
        <v>59</v>
      </c>
      <c r="D185" s="17"/>
      <c r="E185" s="49"/>
      <c r="F185" s="21"/>
      <c r="G185" s="50"/>
      <c r="H185" s="21"/>
    </row>
    <row r="186" spans="1:8" s="22" customFormat="1" ht="15.75">
      <c r="A186" s="3"/>
      <c r="B186" s="35" t="s">
        <v>68</v>
      </c>
      <c r="C186" s="17" t="s">
        <v>59</v>
      </c>
      <c r="D186" s="17">
        <v>20</v>
      </c>
      <c r="E186" s="59">
        <v>20</v>
      </c>
      <c r="F186" s="21">
        <f t="shared" si="7"/>
        <v>100</v>
      </c>
      <c r="G186" s="50">
        <v>20</v>
      </c>
      <c r="H186" s="21">
        <f t="shared" si="8"/>
        <v>100</v>
      </c>
    </row>
    <row r="187" spans="1:8" s="22" customFormat="1" ht="15.75">
      <c r="A187" s="3"/>
      <c r="B187" s="13" t="s">
        <v>69</v>
      </c>
      <c r="C187" s="17" t="s">
        <v>59</v>
      </c>
      <c r="D187" s="17">
        <v>0</v>
      </c>
      <c r="E187" s="59">
        <v>0</v>
      </c>
      <c r="F187" s="21">
        <v>0</v>
      </c>
      <c r="G187" s="50">
        <v>0</v>
      </c>
      <c r="H187" s="21">
        <v>0</v>
      </c>
    </row>
    <row r="188" spans="1:8" s="22" customFormat="1" ht="15.75">
      <c r="A188" s="19"/>
      <c r="B188" s="13" t="s">
        <v>70</v>
      </c>
      <c r="C188" s="17" t="s">
        <v>121</v>
      </c>
      <c r="D188" s="17">
        <v>2.627</v>
      </c>
      <c r="E188" s="64">
        <v>2.786</v>
      </c>
      <c r="F188" s="21">
        <f t="shared" si="7"/>
        <v>106.0525314046441</v>
      </c>
      <c r="G188" s="65">
        <v>2.78</v>
      </c>
      <c r="H188" s="21">
        <f t="shared" si="8"/>
        <v>99.78463747307967</v>
      </c>
    </row>
    <row r="189" spans="1:8" s="22" customFormat="1" ht="15.75">
      <c r="A189" s="19"/>
      <c r="B189" s="13" t="s">
        <v>67</v>
      </c>
      <c r="C189" s="17"/>
      <c r="D189" s="17"/>
      <c r="E189" s="21"/>
      <c r="F189" s="21"/>
      <c r="G189" s="20"/>
      <c r="H189" s="21"/>
    </row>
    <row r="190" spans="1:8" s="22" customFormat="1" ht="15.75">
      <c r="A190" s="19"/>
      <c r="B190" s="13" t="s">
        <v>71</v>
      </c>
      <c r="C190" s="17" t="s">
        <v>121</v>
      </c>
      <c r="D190" s="17">
        <v>2.509</v>
      </c>
      <c r="E190" s="64">
        <v>2.642</v>
      </c>
      <c r="F190" s="21">
        <f>E190/D190*100</f>
        <v>105.30091669988042</v>
      </c>
      <c r="G190" s="65">
        <v>2.64</v>
      </c>
      <c r="H190" s="21">
        <f>G190/E190*100</f>
        <v>99.92429977289933</v>
      </c>
    </row>
    <row r="191" spans="1:8" s="22" customFormat="1" ht="15.75">
      <c r="A191" s="19"/>
      <c r="B191" s="13" t="s">
        <v>72</v>
      </c>
      <c r="C191" s="17" t="s">
        <v>121</v>
      </c>
      <c r="D191" s="17"/>
      <c r="E191" s="21"/>
      <c r="F191" s="21"/>
      <c r="G191" s="21"/>
      <c r="H191" s="21" t="s">
        <v>268</v>
      </c>
    </row>
    <row r="192" spans="1:8" s="22" customFormat="1" ht="15.75">
      <c r="A192" s="19"/>
      <c r="B192" s="13" t="s">
        <v>65</v>
      </c>
      <c r="C192" s="17" t="s">
        <v>121</v>
      </c>
      <c r="D192" s="17">
        <v>0.386</v>
      </c>
      <c r="E192" s="64">
        <v>0.395</v>
      </c>
      <c r="F192" s="21">
        <f t="shared" si="7"/>
        <v>102.33160621761658</v>
      </c>
      <c r="G192" s="65">
        <v>0.395</v>
      </c>
      <c r="H192" s="21">
        <f t="shared" si="8"/>
        <v>100</v>
      </c>
    </row>
    <row r="193" spans="1:8" s="22" customFormat="1" ht="31.5">
      <c r="A193" s="19"/>
      <c r="B193" s="13" t="s">
        <v>73</v>
      </c>
      <c r="C193" s="17" t="s">
        <v>54</v>
      </c>
      <c r="D193" s="17">
        <v>12</v>
      </c>
      <c r="E193" s="21">
        <v>12.5</v>
      </c>
      <c r="F193" s="21">
        <f t="shared" si="7"/>
        <v>104.16666666666667</v>
      </c>
      <c r="G193" s="21">
        <v>12.5</v>
      </c>
      <c r="H193" s="21">
        <f t="shared" si="8"/>
        <v>100</v>
      </c>
    </row>
    <row r="194" spans="1:8" s="22" customFormat="1" ht="15.75">
      <c r="A194" s="19"/>
      <c r="B194" s="13" t="s">
        <v>62</v>
      </c>
      <c r="C194" s="17" t="s">
        <v>54</v>
      </c>
      <c r="D194" s="17">
        <v>18</v>
      </c>
      <c r="E194" s="49">
        <v>20</v>
      </c>
      <c r="F194" s="21">
        <f t="shared" si="7"/>
        <v>111.11111111111111</v>
      </c>
      <c r="G194" s="49">
        <v>20</v>
      </c>
      <c r="H194" s="21">
        <f t="shared" si="8"/>
        <v>100</v>
      </c>
    </row>
    <row r="195" spans="1:8" s="22" customFormat="1" ht="15.75">
      <c r="A195" s="19"/>
      <c r="B195" s="13" t="s">
        <v>63</v>
      </c>
      <c r="C195" s="17" t="s">
        <v>54</v>
      </c>
      <c r="D195" s="17">
        <v>9</v>
      </c>
      <c r="E195" s="21">
        <v>9</v>
      </c>
      <c r="F195" s="21">
        <f t="shared" si="7"/>
        <v>100</v>
      </c>
      <c r="G195" s="49">
        <v>9</v>
      </c>
      <c r="H195" s="21">
        <f t="shared" si="8"/>
        <v>100</v>
      </c>
    </row>
    <row r="196" spans="1:8" s="22" customFormat="1" ht="15.75">
      <c r="A196" s="19"/>
      <c r="B196" s="36" t="s">
        <v>253</v>
      </c>
      <c r="C196" s="17" t="s">
        <v>121</v>
      </c>
      <c r="D196" s="17">
        <v>0.377</v>
      </c>
      <c r="E196" s="64">
        <v>0.451</v>
      </c>
      <c r="F196" s="21">
        <f t="shared" si="7"/>
        <v>119.62864721485411</v>
      </c>
      <c r="G196" s="65">
        <v>0.353</v>
      </c>
      <c r="H196" s="21">
        <f t="shared" si="8"/>
        <v>78.27050997782705</v>
      </c>
    </row>
    <row r="197" spans="1:8" s="22" customFormat="1" ht="15.75">
      <c r="A197" s="19"/>
      <c r="B197" s="13" t="s">
        <v>74</v>
      </c>
      <c r="C197" s="17" t="s">
        <v>4</v>
      </c>
      <c r="D197" s="17">
        <v>57</v>
      </c>
      <c r="E197" s="21">
        <v>66</v>
      </c>
      <c r="F197" s="21" t="s">
        <v>268</v>
      </c>
      <c r="G197" s="20">
        <v>57</v>
      </c>
      <c r="H197" s="21" t="s">
        <v>268</v>
      </c>
    </row>
    <row r="198" spans="1:8" s="22" customFormat="1" ht="15.75">
      <c r="A198" s="19"/>
      <c r="B198" s="13" t="s">
        <v>75</v>
      </c>
      <c r="C198" s="17"/>
      <c r="D198" s="17"/>
      <c r="E198" s="21"/>
      <c r="F198" s="21"/>
      <c r="G198" s="20"/>
      <c r="H198" s="21"/>
    </row>
    <row r="199" spans="1:8" s="22" customFormat="1" ht="17.25" customHeight="1">
      <c r="A199" s="19"/>
      <c r="B199" s="13" t="s">
        <v>232</v>
      </c>
      <c r="C199" s="17" t="s">
        <v>121</v>
      </c>
      <c r="D199" s="17">
        <v>0.166</v>
      </c>
      <c r="E199" s="64">
        <v>0.158</v>
      </c>
      <c r="F199" s="21">
        <f t="shared" si="7"/>
        <v>95.18072289156626</v>
      </c>
      <c r="G199" s="65">
        <v>0.153</v>
      </c>
      <c r="H199" s="21">
        <f>G199/E199*100</f>
        <v>96.83544303797468</v>
      </c>
    </row>
    <row r="200" spans="1:8" s="22" customFormat="1" ht="15.75">
      <c r="A200" s="3" t="s">
        <v>239</v>
      </c>
      <c r="B200" s="14" t="s">
        <v>76</v>
      </c>
      <c r="C200" s="17"/>
      <c r="D200" s="17"/>
      <c r="E200" s="21"/>
      <c r="F200" s="21"/>
      <c r="G200" s="20"/>
      <c r="H200" s="21"/>
    </row>
    <row r="201" spans="1:8" s="22" customFormat="1" ht="15.75">
      <c r="A201" s="19"/>
      <c r="B201" s="13" t="s">
        <v>77</v>
      </c>
      <c r="C201" s="17" t="s">
        <v>92</v>
      </c>
      <c r="D201" s="17">
        <v>3</v>
      </c>
      <c r="E201" s="49">
        <v>3</v>
      </c>
      <c r="F201" s="21">
        <f t="shared" si="7"/>
        <v>100</v>
      </c>
      <c r="G201" s="50">
        <v>3</v>
      </c>
      <c r="H201" s="21">
        <f aca="true" t="shared" si="9" ref="H200:H206">G201/E201*100</f>
        <v>100</v>
      </c>
    </row>
    <row r="202" spans="1:8" s="22" customFormat="1" ht="15.75">
      <c r="A202" s="19"/>
      <c r="B202" s="13" t="s">
        <v>78</v>
      </c>
      <c r="C202" s="17" t="s">
        <v>121</v>
      </c>
      <c r="D202" s="64">
        <v>0.49</v>
      </c>
      <c r="E202" s="64">
        <v>0.488</v>
      </c>
      <c r="F202" s="21">
        <f t="shared" si="7"/>
        <v>99.59183673469387</v>
      </c>
      <c r="G202" s="65">
        <v>0.504</v>
      </c>
      <c r="H202" s="21">
        <f t="shared" si="9"/>
        <v>103.27868852459017</v>
      </c>
    </row>
    <row r="203" spans="1:8" s="22" customFormat="1" ht="15.75">
      <c r="A203" s="19"/>
      <c r="B203" s="13" t="s">
        <v>79</v>
      </c>
      <c r="C203" s="17" t="s">
        <v>121</v>
      </c>
      <c r="D203" s="17">
        <v>0.358</v>
      </c>
      <c r="E203" s="64">
        <v>0.327</v>
      </c>
      <c r="F203" s="21">
        <f t="shared" si="7"/>
        <v>91.34078212290504</v>
      </c>
      <c r="G203" s="64">
        <v>0.35</v>
      </c>
      <c r="H203" s="21">
        <f t="shared" si="9"/>
        <v>107.03363914373088</v>
      </c>
    </row>
    <row r="204" spans="1:8" s="22" customFormat="1" ht="15.75">
      <c r="A204" s="19"/>
      <c r="B204" s="13" t="s">
        <v>80</v>
      </c>
      <c r="C204" s="17" t="s">
        <v>121</v>
      </c>
      <c r="D204" s="17">
        <v>0.333</v>
      </c>
      <c r="E204" s="64">
        <v>0.225</v>
      </c>
      <c r="F204" s="21">
        <f t="shared" si="7"/>
        <v>67.56756756756756</v>
      </c>
      <c r="G204" s="64">
        <v>0.325</v>
      </c>
      <c r="H204" s="21">
        <f t="shared" si="9"/>
        <v>144.44444444444443</v>
      </c>
    </row>
    <row r="205" spans="1:8" s="22" customFormat="1" ht="18.75" customHeight="1">
      <c r="A205" s="19"/>
      <c r="B205" s="13" t="s">
        <v>81</v>
      </c>
      <c r="C205" s="17" t="s">
        <v>121</v>
      </c>
      <c r="D205" s="17">
        <v>0.261</v>
      </c>
      <c r="E205" s="64">
        <v>0.301</v>
      </c>
      <c r="F205" s="21">
        <f t="shared" si="7"/>
        <v>115.32567049808429</v>
      </c>
      <c r="G205" s="65">
        <v>0.336</v>
      </c>
      <c r="H205" s="21">
        <f t="shared" si="9"/>
        <v>111.62790697674421</v>
      </c>
    </row>
    <row r="206" spans="1:8" s="22" customFormat="1" ht="15.75">
      <c r="A206" s="3" t="s">
        <v>31</v>
      </c>
      <c r="B206" s="14" t="s">
        <v>82</v>
      </c>
      <c r="C206" s="17"/>
      <c r="D206" s="17"/>
      <c r="E206" s="21"/>
      <c r="F206" s="21"/>
      <c r="G206" s="20"/>
      <c r="H206" s="21"/>
    </row>
    <row r="207" spans="1:8" s="22" customFormat="1" ht="15.75">
      <c r="A207" s="19"/>
      <c r="B207" s="13" t="s">
        <v>77</v>
      </c>
      <c r="C207" s="17" t="s">
        <v>92</v>
      </c>
      <c r="D207" s="17">
        <v>0</v>
      </c>
      <c r="E207" s="17">
        <v>0</v>
      </c>
      <c r="F207" s="17">
        <v>0</v>
      </c>
      <c r="G207" s="17">
        <v>0</v>
      </c>
      <c r="H207" s="21" t="s">
        <v>268</v>
      </c>
    </row>
    <row r="208" spans="1:8" s="22" customFormat="1" ht="15.75">
      <c r="A208" s="19"/>
      <c r="B208" s="13" t="s">
        <v>83</v>
      </c>
      <c r="C208" s="17" t="s">
        <v>92</v>
      </c>
      <c r="D208" s="17">
        <v>0</v>
      </c>
      <c r="E208" s="17">
        <v>0</v>
      </c>
      <c r="F208" s="17">
        <v>0</v>
      </c>
      <c r="G208" s="17">
        <v>0</v>
      </c>
      <c r="H208" s="21" t="s">
        <v>268</v>
      </c>
    </row>
    <row r="209" spans="1:8" s="22" customFormat="1" ht="15.75">
      <c r="A209" s="19"/>
      <c r="B209" s="13" t="s">
        <v>87</v>
      </c>
      <c r="C209" s="17" t="s">
        <v>121</v>
      </c>
      <c r="D209" s="17">
        <v>0</v>
      </c>
      <c r="E209" s="17">
        <v>0</v>
      </c>
      <c r="F209" s="17">
        <v>0</v>
      </c>
      <c r="G209" s="17">
        <v>0</v>
      </c>
      <c r="H209" s="21" t="s">
        <v>268</v>
      </c>
    </row>
    <row r="210" spans="1:8" s="22" customFormat="1" ht="15.75">
      <c r="A210" s="3"/>
      <c r="B210" s="13" t="s">
        <v>84</v>
      </c>
      <c r="C210" s="17" t="s">
        <v>121</v>
      </c>
      <c r="D210" s="17">
        <v>0</v>
      </c>
      <c r="E210" s="17">
        <v>0</v>
      </c>
      <c r="F210" s="17">
        <v>0</v>
      </c>
      <c r="G210" s="17">
        <v>0</v>
      </c>
      <c r="H210" s="21" t="s">
        <v>268</v>
      </c>
    </row>
    <row r="211" spans="1:8" s="22" customFormat="1" ht="15.75">
      <c r="A211" s="19"/>
      <c r="B211" s="13" t="s">
        <v>88</v>
      </c>
      <c r="C211" s="17" t="s">
        <v>121</v>
      </c>
      <c r="D211" s="17">
        <v>0</v>
      </c>
      <c r="E211" s="17">
        <v>0</v>
      </c>
      <c r="F211" s="17">
        <v>0</v>
      </c>
      <c r="G211" s="17">
        <v>0</v>
      </c>
      <c r="H211" s="21" t="s">
        <v>268</v>
      </c>
    </row>
    <row r="212" spans="1:8" s="22" customFormat="1" ht="15.75">
      <c r="A212" s="19"/>
      <c r="B212" s="13" t="s">
        <v>85</v>
      </c>
      <c r="C212" s="17" t="s">
        <v>121</v>
      </c>
      <c r="D212" s="17">
        <v>0</v>
      </c>
      <c r="E212" s="17">
        <v>0</v>
      </c>
      <c r="F212" s="17">
        <v>0</v>
      </c>
      <c r="G212" s="17">
        <v>0</v>
      </c>
      <c r="H212" s="21" t="s">
        <v>268</v>
      </c>
    </row>
    <row r="213" spans="1:8" s="22" customFormat="1" ht="15.75">
      <c r="A213" s="19"/>
      <c r="B213" s="13" t="s">
        <v>89</v>
      </c>
      <c r="C213" s="17" t="s">
        <v>121</v>
      </c>
      <c r="D213" s="17">
        <v>0</v>
      </c>
      <c r="E213" s="17">
        <v>0</v>
      </c>
      <c r="F213" s="17">
        <v>0</v>
      </c>
      <c r="G213" s="17">
        <v>0</v>
      </c>
      <c r="H213" s="21" t="s">
        <v>268</v>
      </c>
    </row>
    <row r="214" spans="1:8" s="22" customFormat="1" ht="15.75">
      <c r="A214" s="19"/>
      <c r="B214" s="13" t="s">
        <v>86</v>
      </c>
      <c r="C214" s="17" t="s">
        <v>121</v>
      </c>
      <c r="D214" s="17">
        <v>0</v>
      </c>
      <c r="E214" s="17">
        <v>0</v>
      </c>
      <c r="F214" s="17">
        <v>0</v>
      </c>
      <c r="G214" s="17">
        <v>0</v>
      </c>
      <c r="H214" s="21" t="s">
        <v>268</v>
      </c>
    </row>
    <row r="215" spans="1:8" s="22" customFormat="1" ht="15.75">
      <c r="A215" s="3" t="s">
        <v>24</v>
      </c>
      <c r="B215" s="14" t="s">
        <v>90</v>
      </c>
      <c r="C215" s="17"/>
      <c r="D215" s="17"/>
      <c r="E215" s="21"/>
      <c r="F215" s="20"/>
      <c r="G215" s="20"/>
      <c r="H215" s="21"/>
    </row>
    <row r="216" spans="1:8" s="22" customFormat="1" ht="18" customHeight="1">
      <c r="A216" s="3"/>
      <c r="B216" s="14" t="s">
        <v>254</v>
      </c>
      <c r="C216" s="17" t="s">
        <v>290</v>
      </c>
      <c r="D216" s="17">
        <v>6834.7</v>
      </c>
      <c r="E216" s="21">
        <v>8205.7</v>
      </c>
      <c r="F216" s="20">
        <f>E216/D216*100</f>
        <v>120.05940275359563</v>
      </c>
      <c r="G216" s="21">
        <v>9026.3</v>
      </c>
      <c r="H216" s="21">
        <f>G216/E216*100</f>
        <v>110.00036559952227</v>
      </c>
    </row>
    <row r="217" spans="1:8" s="22" customFormat="1" ht="15.75">
      <c r="A217" s="19"/>
      <c r="B217" s="13" t="s">
        <v>91</v>
      </c>
      <c r="C217" s="17" t="s">
        <v>92</v>
      </c>
      <c r="D217" s="17">
        <v>23</v>
      </c>
      <c r="E217" s="49">
        <v>23</v>
      </c>
      <c r="F217" s="20">
        <f aca="true" t="shared" si="10" ref="F217:F239">E217/D217*100</f>
        <v>100</v>
      </c>
      <c r="G217" s="49">
        <v>23</v>
      </c>
      <c r="H217" s="21">
        <f aca="true" t="shared" si="11" ref="H217:H235">G217/E217*100</f>
        <v>100</v>
      </c>
    </row>
    <row r="218" spans="1:8" s="22" customFormat="1" ht="15.75">
      <c r="A218" s="19"/>
      <c r="B218" s="13" t="s">
        <v>93</v>
      </c>
      <c r="C218" s="17" t="s">
        <v>92</v>
      </c>
      <c r="D218" s="17">
        <v>21</v>
      </c>
      <c r="E218" s="49">
        <v>21</v>
      </c>
      <c r="F218" s="20">
        <f t="shared" si="10"/>
        <v>100</v>
      </c>
      <c r="G218" s="49">
        <v>21</v>
      </c>
      <c r="H218" s="21">
        <f t="shared" si="11"/>
        <v>100</v>
      </c>
    </row>
    <row r="219" spans="1:8" s="22" customFormat="1" ht="15.75">
      <c r="A219" s="19"/>
      <c r="B219" s="13" t="s">
        <v>94</v>
      </c>
      <c r="C219" s="17" t="s">
        <v>92</v>
      </c>
      <c r="D219" s="17">
        <v>0</v>
      </c>
      <c r="E219" s="49">
        <v>0</v>
      </c>
      <c r="F219" s="20">
        <v>0</v>
      </c>
      <c r="G219" s="49">
        <v>0</v>
      </c>
      <c r="H219" s="21">
        <v>0</v>
      </c>
    </row>
    <row r="220" spans="1:8" s="22" customFormat="1" ht="15.75">
      <c r="A220" s="19"/>
      <c r="B220" s="13" t="s">
        <v>95</v>
      </c>
      <c r="C220" s="17" t="s">
        <v>92</v>
      </c>
      <c r="D220" s="17">
        <v>3</v>
      </c>
      <c r="E220" s="49">
        <v>3</v>
      </c>
      <c r="F220" s="20">
        <f t="shared" si="10"/>
        <v>100</v>
      </c>
      <c r="G220" s="49">
        <v>3</v>
      </c>
      <c r="H220" s="21">
        <f t="shared" si="11"/>
        <v>100</v>
      </c>
    </row>
    <row r="221" spans="1:8" s="22" customFormat="1" ht="15.75">
      <c r="A221" s="19"/>
      <c r="B221" s="13" t="s">
        <v>96</v>
      </c>
      <c r="C221" s="17" t="s">
        <v>92</v>
      </c>
      <c r="D221" s="17">
        <v>0</v>
      </c>
      <c r="E221" s="49">
        <v>0</v>
      </c>
      <c r="F221" s="20">
        <v>0</v>
      </c>
      <c r="G221" s="49">
        <v>0</v>
      </c>
      <c r="H221" s="21">
        <v>0</v>
      </c>
    </row>
    <row r="222" spans="1:8" s="22" customFormat="1" ht="31.5">
      <c r="A222" s="19"/>
      <c r="B222" s="13" t="s">
        <v>97</v>
      </c>
      <c r="C222" s="17" t="s">
        <v>92</v>
      </c>
      <c r="D222" s="17">
        <v>2</v>
      </c>
      <c r="E222" s="49">
        <v>2</v>
      </c>
      <c r="F222" s="20">
        <f t="shared" si="10"/>
        <v>100</v>
      </c>
      <c r="G222" s="49">
        <v>2</v>
      </c>
      <c r="H222" s="21">
        <f t="shared" si="11"/>
        <v>100</v>
      </c>
    </row>
    <row r="223" spans="1:8" s="22" customFormat="1" ht="15.75">
      <c r="A223" s="3" t="s">
        <v>9</v>
      </c>
      <c r="B223" s="14" t="s">
        <v>98</v>
      </c>
      <c r="C223" s="17"/>
      <c r="D223" s="17"/>
      <c r="E223" s="49"/>
      <c r="F223" s="20"/>
      <c r="G223" s="50"/>
      <c r="H223" s="21"/>
    </row>
    <row r="224" spans="1:8" s="22" customFormat="1" ht="31.5">
      <c r="A224" s="3"/>
      <c r="B224" s="14" t="s">
        <v>99</v>
      </c>
      <c r="C224" s="17" t="s">
        <v>290</v>
      </c>
      <c r="D224" s="86">
        <v>739</v>
      </c>
      <c r="E224" s="87">
        <v>922.8</v>
      </c>
      <c r="G224" s="88">
        <v>950</v>
      </c>
      <c r="H224" s="21">
        <f t="shared" si="11"/>
        <v>102.94755093194625</v>
      </c>
    </row>
    <row r="225" spans="1:8" s="22" customFormat="1" ht="15.75">
      <c r="A225" s="19"/>
      <c r="B225" s="30" t="s">
        <v>100</v>
      </c>
      <c r="C225" s="17" t="s">
        <v>92</v>
      </c>
      <c r="D225" s="17">
        <v>2</v>
      </c>
      <c r="E225" s="49">
        <v>2</v>
      </c>
      <c r="F225" s="20">
        <f t="shared" si="10"/>
        <v>100</v>
      </c>
      <c r="G225" s="49">
        <v>2</v>
      </c>
      <c r="H225" s="21">
        <f t="shared" si="11"/>
        <v>100</v>
      </c>
    </row>
    <row r="226" spans="1:8" s="22" customFormat="1" ht="19.5" customHeight="1">
      <c r="A226" s="19"/>
      <c r="B226" s="30" t="s">
        <v>255</v>
      </c>
      <c r="C226" s="17" t="s">
        <v>92</v>
      </c>
      <c r="D226" s="17">
        <v>21</v>
      </c>
      <c r="E226" s="49">
        <v>21</v>
      </c>
      <c r="F226" s="20">
        <f t="shared" si="10"/>
        <v>100</v>
      </c>
      <c r="G226" s="49">
        <v>21</v>
      </c>
      <c r="H226" s="21">
        <f t="shared" si="11"/>
        <v>100</v>
      </c>
    </row>
    <row r="227" spans="1:8" s="22" customFormat="1" ht="15.75">
      <c r="A227" s="19"/>
      <c r="B227" s="30" t="s">
        <v>101</v>
      </c>
      <c r="C227" s="17" t="s">
        <v>92</v>
      </c>
      <c r="D227" s="17">
        <v>0</v>
      </c>
      <c r="E227" s="49">
        <v>0</v>
      </c>
      <c r="F227" s="20">
        <v>0</v>
      </c>
      <c r="G227" s="49">
        <v>0</v>
      </c>
      <c r="H227" s="21">
        <v>0</v>
      </c>
    </row>
    <row r="228" spans="1:8" s="22" customFormat="1" ht="15.75">
      <c r="A228" s="19"/>
      <c r="B228" s="30" t="s">
        <v>102</v>
      </c>
      <c r="C228" s="17" t="s">
        <v>92</v>
      </c>
      <c r="D228" s="17">
        <v>57</v>
      </c>
      <c r="E228" s="49">
        <v>64</v>
      </c>
      <c r="F228" s="20">
        <f t="shared" si="10"/>
        <v>112.28070175438596</v>
      </c>
      <c r="G228" s="49">
        <v>64</v>
      </c>
      <c r="H228" s="21">
        <f t="shared" si="11"/>
        <v>100</v>
      </c>
    </row>
    <row r="229" spans="1:8" s="22" customFormat="1" ht="78.75">
      <c r="A229" s="19"/>
      <c r="B229" s="30" t="s">
        <v>103</v>
      </c>
      <c r="C229" s="17" t="s">
        <v>92</v>
      </c>
      <c r="D229" s="17">
        <v>0</v>
      </c>
      <c r="E229" s="49">
        <v>0</v>
      </c>
      <c r="F229" s="20">
        <v>0</v>
      </c>
      <c r="G229" s="49">
        <v>0</v>
      </c>
      <c r="H229" s="21">
        <v>0</v>
      </c>
    </row>
    <row r="230" spans="1:8" s="22" customFormat="1" ht="47.25">
      <c r="A230" s="19"/>
      <c r="B230" s="30" t="s">
        <v>104</v>
      </c>
      <c r="C230" s="17" t="s">
        <v>92</v>
      </c>
      <c r="D230" s="17">
        <v>0</v>
      </c>
      <c r="E230" s="49">
        <v>0</v>
      </c>
      <c r="F230" s="20">
        <v>0</v>
      </c>
      <c r="G230" s="49">
        <v>0</v>
      </c>
      <c r="H230" s="21">
        <v>0</v>
      </c>
    </row>
    <row r="231" spans="1:8" s="22" customFormat="1" ht="47.25">
      <c r="A231" s="19"/>
      <c r="B231" s="30" t="s">
        <v>105</v>
      </c>
      <c r="C231" s="17" t="s">
        <v>92</v>
      </c>
      <c r="D231" s="17">
        <v>1</v>
      </c>
      <c r="E231" s="49">
        <v>1</v>
      </c>
      <c r="F231" s="20">
        <f t="shared" si="10"/>
        <v>100</v>
      </c>
      <c r="G231" s="49">
        <v>1</v>
      </c>
      <c r="H231" s="21">
        <f t="shared" si="11"/>
        <v>100</v>
      </c>
    </row>
    <row r="232" spans="1:8" s="22" customFormat="1" ht="15.75">
      <c r="A232" s="3" t="s">
        <v>10</v>
      </c>
      <c r="B232" s="14" t="s">
        <v>106</v>
      </c>
      <c r="C232" s="17"/>
      <c r="D232" s="17"/>
      <c r="E232" s="49"/>
      <c r="F232" s="20"/>
      <c r="G232" s="50"/>
      <c r="H232" s="21"/>
    </row>
    <row r="233" spans="1:8" s="22" customFormat="1" ht="15.75">
      <c r="A233" s="3"/>
      <c r="B233" s="13" t="s">
        <v>256</v>
      </c>
      <c r="C233" s="17" t="s">
        <v>54</v>
      </c>
      <c r="D233" s="17">
        <v>85</v>
      </c>
      <c r="E233" s="49">
        <v>91</v>
      </c>
      <c r="F233" s="20">
        <f t="shared" si="10"/>
        <v>107.05882352941177</v>
      </c>
      <c r="G233" s="49">
        <v>91</v>
      </c>
      <c r="H233" s="21">
        <f t="shared" si="11"/>
        <v>100</v>
      </c>
    </row>
    <row r="234" spans="1:8" s="22" customFormat="1" ht="15.75">
      <c r="A234" s="19"/>
      <c r="B234" s="13" t="s">
        <v>107</v>
      </c>
      <c r="C234" s="17" t="s">
        <v>92</v>
      </c>
      <c r="D234" s="17">
        <v>0</v>
      </c>
      <c r="E234" s="49">
        <v>0</v>
      </c>
      <c r="F234" s="20">
        <v>0</v>
      </c>
      <c r="G234" s="50">
        <v>1</v>
      </c>
      <c r="H234" s="21">
        <v>100</v>
      </c>
    </row>
    <row r="235" spans="1:8" s="22" customFormat="1" ht="15.75">
      <c r="A235" s="19"/>
      <c r="B235" s="13" t="s">
        <v>257</v>
      </c>
      <c r="C235" s="17" t="s">
        <v>54</v>
      </c>
      <c r="D235" s="17">
        <v>0</v>
      </c>
      <c r="E235" s="49">
        <v>0</v>
      </c>
      <c r="F235" s="20">
        <v>0</v>
      </c>
      <c r="G235" s="50">
        <v>5</v>
      </c>
      <c r="H235" s="21">
        <v>100</v>
      </c>
    </row>
    <row r="236" spans="1:8" s="22" customFormat="1" ht="31.5">
      <c r="A236" s="19"/>
      <c r="B236" s="13" t="s">
        <v>108</v>
      </c>
      <c r="C236" s="17" t="s">
        <v>92</v>
      </c>
      <c r="D236" s="17">
        <v>0</v>
      </c>
      <c r="E236" s="49">
        <v>0</v>
      </c>
      <c r="F236" s="20">
        <v>0</v>
      </c>
      <c r="G236" s="50">
        <v>0</v>
      </c>
      <c r="H236" s="21" t="s">
        <v>268</v>
      </c>
    </row>
    <row r="237" spans="1:8" s="22" customFormat="1" ht="15.75">
      <c r="A237" s="19"/>
      <c r="B237" s="13" t="s">
        <v>109</v>
      </c>
      <c r="C237" s="17" t="s">
        <v>92</v>
      </c>
      <c r="D237" s="17">
        <v>4</v>
      </c>
      <c r="E237" s="49">
        <v>5</v>
      </c>
      <c r="F237" s="20">
        <f t="shared" si="10"/>
        <v>125</v>
      </c>
      <c r="G237" s="50">
        <v>6</v>
      </c>
      <c r="H237" s="21">
        <v>120</v>
      </c>
    </row>
    <row r="238" spans="1:8" s="22" customFormat="1" ht="15.75">
      <c r="A238" s="19"/>
      <c r="B238" s="13" t="s">
        <v>257</v>
      </c>
      <c r="C238" s="17" t="s">
        <v>92</v>
      </c>
      <c r="D238" s="17">
        <v>6</v>
      </c>
      <c r="E238" s="49">
        <v>7</v>
      </c>
      <c r="F238" s="20">
        <f t="shared" si="10"/>
        <v>116.66666666666667</v>
      </c>
      <c r="G238" s="50">
        <v>8</v>
      </c>
      <c r="H238" s="21">
        <v>114.3</v>
      </c>
    </row>
    <row r="239" spans="1:8" s="22" customFormat="1" ht="15.75">
      <c r="A239" s="3"/>
      <c r="B239" s="13" t="s">
        <v>110</v>
      </c>
      <c r="C239" s="17" t="s">
        <v>92</v>
      </c>
      <c r="D239" s="17">
        <v>0</v>
      </c>
      <c r="E239" s="49">
        <v>0</v>
      </c>
      <c r="F239" s="20">
        <v>0</v>
      </c>
      <c r="G239" s="50">
        <v>0</v>
      </c>
      <c r="H239" s="21" t="s">
        <v>268</v>
      </c>
    </row>
    <row r="240" spans="1:8" s="22" customFormat="1" ht="31.5">
      <c r="A240" s="19"/>
      <c r="B240" s="13" t="s">
        <v>111</v>
      </c>
      <c r="C240" s="17" t="s">
        <v>92</v>
      </c>
      <c r="D240" s="17">
        <v>0</v>
      </c>
      <c r="E240" s="49">
        <v>0</v>
      </c>
      <c r="F240" s="20">
        <v>0</v>
      </c>
      <c r="G240" s="50">
        <v>0</v>
      </c>
      <c r="H240" s="21" t="s">
        <v>268</v>
      </c>
    </row>
    <row r="241" spans="1:8" s="22" customFormat="1" ht="31.5">
      <c r="A241" s="19"/>
      <c r="B241" s="13" t="s">
        <v>258</v>
      </c>
      <c r="C241" s="17" t="s">
        <v>54</v>
      </c>
      <c r="D241" s="17">
        <v>0</v>
      </c>
      <c r="E241" s="49">
        <v>0</v>
      </c>
      <c r="F241" s="20">
        <v>0</v>
      </c>
      <c r="G241" s="50">
        <v>0</v>
      </c>
      <c r="H241" s="21" t="s">
        <v>268</v>
      </c>
    </row>
    <row r="242" spans="1:8" s="22" customFormat="1" ht="30" customHeight="1">
      <c r="A242" s="19"/>
      <c r="B242" s="13" t="s">
        <v>112</v>
      </c>
      <c r="C242" s="17" t="s">
        <v>92</v>
      </c>
      <c r="D242" s="17">
        <v>1</v>
      </c>
      <c r="E242" s="49">
        <v>1</v>
      </c>
      <c r="F242" s="49">
        <v>100</v>
      </c>
      <c r="G242" s="49">
        <v>1</v>
      </c>
      <c r="H242" s="21">
        <v>100</v>
      </c>
    </row>
    <row r="243" spans="1:8" s="22" customFormat="1" ht="31.5">
      <c r="A243" s="19"/>
      <c r="B243" s="13" t="s">
        <v>113</v>
      </c>
      <c r="C243" s="17" t="s">
        <v>92</v>
      </c>
      <c r="D243" s="17">
        <v>0</v>
      </c>
      <c r="E243" s="49">
        <v>0</v>
      </c>
      <c r="F243" s="20">
        <v>0</v>
      </c>
      <c r="G243" s="50">
        <v>0</v>
      </c>
      <c r="H243" s="21" t="s">
        <v>268</v>
      </c>
    </row>
    <row r="244" spans="1:8" s="22" customFormat="1" ht="15.75">
      <c r="A244" s="19"/>
      <c r="B244" s="13" t="s">
        <v>114</v>
      </c>
      <c r="C244" s="17" t="s">
        <v>92</v>
      </c>
      <c r="D244" s="17">
        <v>0</v>
      </c>
      <c r="E244" s="49">
        <v>0</v>
      </c>
      <c r="F244" s="20">
        <v>0</v>
      </c>
      <c r="G244" s="50">
        <v>0</v>
      </c>
      <c r="H244" s="21" t="s">
        <v>268</v>
      </c>
    </row>
    <row r="245" spans="1:8" s="22" customFormat="1" ht="15.75">
      <c r="A245" s="19"/>
      <c r="B245" s="13" t="s">
        <v>115</v>
      </c>
      <c r="C245" s="17" t="s">
        <v>92</v>
      </c>
      <c r="D245" s="17">
        <v>0</v>
      </c>
      <c r="E245" s="49">
        <v>0</v>
      </c>
      <c r="F245" s="20">
        <v>0</v>
      </c>
      <c r="G245" s="50">
        <v>0</v>
      </c>
      <c r="H245" s="21" t="s">
        <v>268</v>
      </c>
    </row>
    <row r="246" spans="1:8" s="22" customFormat="1" ht="31.5">
      <c r="A246" s="19"/>
      <c r="B246" s="13" t="s">
        <v>259</v>
      </c>
      <c r="C246" s="17" t="s">
        <v>92</v>
      </c>
      <c r="D246" s="17">
        <v>0</v>
      </c>
      <c r="E246" s="49">
        <v>0</v>
      </c>
      <c r="F246" s="20">
        <v>0</v>
      </c>
      <c r="G246" s="50">
        <v>0</v>
      </c>
      <c r="H246" s="21" t="s">
        <v>268</v>
      </c>
    </row>
    <row r="247" spans="1:8" s="22" customFormat="1" ht="31.5">
      <c r="A247" s="19" t="s">
        <v>11</v>
      </c>
      <c r="B247" s="14" t="s">
        <v>116</v>
      </c>
      <c r="C247" s="17"/>
      <c r="D247" s="17"/>
      <c r="E247" s="49"/>
      <c r="F247" s="50"/>
      <c r="G247" s="50"/>
      <c r="H247" s="21"/>
    </row>
    <row r="248" spans="1:8" s="22" customFormat="1" ht="31.5">
      <c r="A248" s="37"/>
      <c r="B248" s="14" t="s">
        <v>117</v>
      </c>
      <c r="C248" s="17"/>
      <c r="D248" s="17"/>
      <c r="E248" s="21"/>
      <c r="F248" s="21"/>
      <c r="G248" s="21"/>
      <c r="H248" s="21"/>
    </row>
    <row r="249" spans="1:8" s="22" customFormat="1" ht="31.5">
      <c r="A249" s="19"/>
      <c r="B249" s="13" t="s">
        <v>118</v>
      </c>
      <c r="C249" s="17" t="s">
        <v>124</v>
      </c>
      <c r="D249" s="17">
        <v>55.85</v>
      </c>
      <c r="E249" s="57">
        <v>69.5</v>
      </c>
      <c r="F249" s="21">
        <f>E249/D249*100</f>
        <v>124.4404655326768</v>
      </c>
      <c r="G249" s="57">
        <v>63.9</v>
      </c>
      <c r="H249" s="21">
        <f>G249/E249*100</f>
        <v>91.94244604316548</v>
      </c>
    </row>
    <row r="250" spans="1:9" ht="15" customHeight="1">
      <c r="A250" s="10"/>
      <c r="B250" s="15"/>
      <c r="C250" s="15"/>
      <c r="D250" s="15"/>
      <c r="E250" s="60"/>
      <c r="F250" s="60"/>
      <c r="G250" s="60"/>
      <c r="H250" s="60"/>
      <c r="I250" s="8"/>
    </row>
    <row r="251" spans="1:9" ht="15" customHeight="1">
      <c r="A251" s="43" t="s">
        <v>242</v>
      </c>
      <c r="B251" s="43"/>
      <c r="C251" s="43"/>
      <c r="D251" s="43"/>
      <c r="E251" s="61"/>
      <c r="F251" s="61"/>
      <c r="G251" s="62"/>
      <c r="H251" s="62"/>
      <c r="I251" s="8"/>
    </row>
    <row r="252" spans="1:8" s="9" customFormat="1" ht="12.75" customHeight="1">
      <c r="A252" s="4"/>
      <c r="B252" s="84"/>
      <c r="C252" s="84"/>
      <c r="D252" s="84"/>
      <c r="E252" s="84"/>
      <c r="F252" s="84"/>
      <c r="G252" s="84"/>
      <c r="H252" s="84"/>
    </row>
    <row r="253" spans="1:8" s="9" customFormat="1" ht="15.75" customHeight="1">
      <c r="A253" s="4"/>
      <c r="B253" s="84"/>
      <c r="C253" s="84"/>
      <c r="D253" s="84"/>
      <c r="E253" s="84"/>
      <c r="F253" s="84"/>
      <c r="G253" s="84"/>
      <c r="H253" s="84"/>
    </row>
  </sheetData>
  <sheetProtection/>
  <mergeCells count="4">
    <mergeCell ref="G1:H1"/>
    <mergeCell ref="B253:H253"/>
    <mergeCell ref="A2:H2"/>
    <mergeCell ref="B252:H252"/>
  </mergeCells>
  <printOptions horizontalCentered="1"/>
  <pageMargins left="0.1968503937007874" right="0.1968503937007874" top="0.5905511811023623" bottom="0.1968503937007874" header="0.15748031496062992" footer="0.15748031496062992"/>
  <pageSetup fitToHeight="10" fitToWidth="1" horizontalDpi="600" verticalDpi="600" orientation="portrait" paperSize="9" scale="67" r:id="rId2"/>
  <headerFooter differentFirst="1" alignWithMargins="0">
    <oddHeader>&amp;C&amp;P</oddHeader>
  </headerFooter>
  <rowBreaks count="3" manualBreakCount="3">
    <brk id="49" max="9" man="1"/>
    <brk id="98" max="7" man="1"/>
    <brk id="19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" sqref="C1:C13"/>
    </sheetView>
  </sheetViews>
  <sheetFormatPr defaultColWidth="9.00390625" defaultRowHeight="12.75"/>
  <cols>
    <col min="3" max="3" width="9.625" style="0" bestFit="1" customWidth="1"/>
  </cols>
  <sheetData>
    <row r="1" spans="1:3" ht="12.75">
      <c r="A1">
        <v>217.3442</v>
      </c>
      <c r="B1">
        <v>303.3268</v>
      </c>
      <c r="C1" s="68">
        <f>B1/A1*100</f>
        <v>139.56056798387073</v>
      </c>
    </row>
    <row r="2" spans="1:3" ht="12.75">
      <c r="A2">
        <v>158.9145</v>
      </c>
      <c r="B2">
        <v>231.885</v>
      </c>
      <c r="C2" s="68">
        <f aca="true" t="shared" si="0" ref="C2:C13">B2/A2*100</f>
        <v>145.91808802846813</v>
      </c>
    </row>
    <row r="3" spans="1:3" ht="12.75">
      <c r="A3">
        <v>10.5125</v>
      </c>
      <c r="B3">
        <v>15.0461</v>
      </c>
      <c r="C3" s="68">
        <f t="shared" si="0"/>
        <v>143.12580261593342</v>
      </c>
    </row>
    <row r="4" spans="1:3" ht="12.75">
      <c r="A4">
        <v>41.5691</v>
      </c>
      <c r="B4">
        <v>49.5087</v>
      </c>
      <c r="C4" s="68">
        <f t="shared" si="0"/>
        <v>119.09976400739973</v>
      </c>
    </row>
    <row r="5" spans="1:3" ht="12.75">
      <c r="A5">
        <v>28.1643</v>
      </c>
      <c r="B5">
        <v>34.0027</v>
      </c>
      <c r="C5" s="68">
        <f t="shared" si="0"/>
        <v>120.72978913021093</v>
      </c>
    </row>
    <row r="6" spans="1:3" ht="12.75">
      <c r="A6">
        <v>55.2169</v>
      </c>
      <c r="B6">
        <v>99.8556</v>
      </c>
      <c r="C6" s="68">
        <f t="shared" si="0"/>
        <v>180.8424594644031</v>
      </c>
    </row>
    <row r="7" spans="1:3" ht="12.75">
      <c r="A7">
        <v>2.9111</v>
      </c>
      <c r="B7">
        <v>6.7435</v>
      </c>
      <c r="C7" s="68">
        <f t="shared" si="0"/>
        <v>231.64783071691116</v>
      </c>
    </row>
    <row r="8" spans="1:3" ht="12.75">
      <c r="A8">
        <v>6.8347</v>
      </c>
      <c r="B8">
        <v>8.2057</v>
      </c>
      <c r="C8" s="68">
        <f t="shared" si="0"/>
        <v>120.05940275359563</v>
      </c>
    </row>
    <row r="9" spans="1:3" ht="12.75">
      <c r="A9">
        <v>0.1772</v>
      </c>
      <c r="B9">
        <v>0.1582</v>
      </c>
      <c r="C9" s="68">
        <f t="shared" si="0"/>
        <v>89.27765237020317</v>
      </c>
    </row>
    <row r="10" spans="1:3" ht="12.75">
      <c r="A10">
        <v>0.739</v>
      </c>
      <c r="B10">
        <v>0.9228</v>
      </c>
      <c r="C10" s="68">
        <f t="shared" si="0"/>
        <v>124.87144790257103</v>
      </c>
    </row>
    <row r="11" spans="1:3" ht="12.75">
      <c r="A11">
        <v>11.1277</v>
      </c>
      <c r="B11">
        <v>12.5787</v>
      </c>
      <c r="C11" s="68">
        <f t="shared" si="0"/>
        <v>113.03953197875572</v>
      </c>
    </row>
    <row r="12" spans="1:3" ht="12.75">
      <c r="A12">
        <v>1.662</v>
      </c>
      <c r="B12">
        <v>4.863</v>
      </c>
      <c r="C12" s="68">
        <f t="shared" si="0"/>
        <v>292.5992779783394</v>
      </c>
    </row>
    <row r="13" spans="1:3" ht="12.75">
      <c r="A13">
        <v>58.4297</v>
      </c>
      <c r="B13">
        <v>71.4418</v>
      </c>
      <c r="C13" s="68">
        <f t="shared" si="0"/>
        <v>122.26966765189621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Админ</cp:lastModifiedBy>
  <cp:lastPrinted>2016-10-31T08:38:11Z</cp:lastPrinted>
  <dcterms:created xsi:type="dcterms:W3CDTF">2006-12-19T12:46:01Z</dcterms:created>
  <dcterms:modified xsi:type="dcterms:W3CDTF">2016-11-17T14:18:26Z</dcterms:modified>
  <cp:category/>
  <cp:version/>
  <cp:contentType/>
  <cp:contentStatus/>
</cp:coreProperties>
</file>